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dcsuf.sharepoint.com/teams/DG-FSConnect/FS Website Content/00. Financial Services/03. IRA/announcements/"/>
    </mc:Choice>
  </mc:AlternateContent>
  <xr:revisionPtr revIDLastSave="4" documentId="8_{1128E5DA-AEED-4AE6-9DC0-A018AF195318}" xr6:coauthVersionLast="47" xr6:coauthVersionMax="47" xr10:uidLastSave="{04E91D6D-19B8-438A-A67E-C0D933FC4DF9}"/>
  <bookViews>
    <workbookView xWindow="-28920" yWindow="-120" windowWidth="29040" windowHeight="15720" xr2:uid="{00000000-000D-0000-FFFF-FFFF00000000}"/>
  </bookViews>
  <sheets>
    <sheet name="sorted by college - dept" sheetId="2" r:id="rId1"/>
    <sheet name="sorted by program" sheetId="4" r:id="rId2"/>
    <sheet name="Sheet3" sheetId="3" state="hidden" r:id="rId3"/>
  </sheets>
  <calcPr calcId="191029"/>
  <pivotCaches>
    <pivotCache cacheId="0" r:id="rId4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" i="4" l="1"/>
</calcChain>
</file>

<file path=xl/sharedStrings.xml><?xml version="1.0" encoding="utf-8"?>
<sst xmlns="http://schemas.openxmlformats.org/spreadsheetml/2006/main" count="441" uniqueCount="186">
  <si>
    <t>COLLEGE_BUS_ECON - College of Bus &amp; Econ</t>
  </si>
  <si>
    <t>10004 - Accounting</t>
  </si>
  <si>
    <t>3595 - Case Compet on Ethics &amp; Tech</t>
  </si>
  <si>
    <t>- - -</t>
  </si>
  <si>
    <t>3593 - ACCT 201B Stdy Ab: FlorenceIt</t>
  </si>
  <si>
    <t>3267 - Accounting Info Tech</t>
  </si>
  <si>
    <t>3566 - Accounting - ACCT415</t>
  </si>
  <si>
    <t>3220 - ACCT502 Symposium</t>
  </si>
  <si>
    <t>10073 - Dean CBE</t>
  </si>
  <si>
    <t>3259 - CBE Study Abroad</t>
  </si>
  <si>
    <t>10117 - Finance</t>
  </si>
  <si>
    <t>3594 - Personal Fin Plan Cert Prg</t>
  </si>
  <si>
    <t>3203 - Titan Capital Management</t>
  </si>
  <si>
    <t>3241 - Titan Crypto</t>
  </si>
  <si>
    <t>10159 - Management</t>
  </si>
  <si>
    <t>3261 - MGMT449 in Asia</t>
  </si>
  <si>
    <t>3576 - MGMT 340 Study Abroad</t>
  </si>
  <si>
    <t>10161 - Marketing</t>
  </si>
  <si>
    <t>3592 - MBA Service Learning Abroad</t>
  </si>
  <si>
    <t>3596 - Adv Bus Comm Summer Study Abrd</t>
  </si>
  <si>
    <t>3597 - Stdy Abr Glbal Mkt in Florence</t>
  </si>
  <si>
    <t>COLLEGE_COMM - College of Communications</t>
  </si>
  <si>
    <t>10196 - Cinema and Television Arts</t>
  </si>
  <si>
    <t>3255 - FeatureFilmProduction</t>
  </si>
  <si>
    <t>3526 - Motion Picture Prod. II</t>
  </si>
  <si>
    <t>10211 - Human Communication Studies</t>
  </si>
  <si>
    <t>3305 - Forensics</t>
  </si>
  <si>
    <t>3210 - Comm Study Abroad Barcelona</t>
  </si>
  <si>
    <t>10223 - Titan Communications</t>
  </si>
  <si>
    <t>3350 - OC News</t>
  </si>
  <si>
    <t>3201 - Daily Titan</t>
  </si>
  <si>
    <t>3266 - Titan Universe</t>
  </si>
  <si>
    <t>3318 - Titan Internet Radio</t>
  </si>
  <si>
    <t>3321 - Titan TV</t>
  </si>
  <si>
    <t>11249 - Communications</t>
  </si>
  <si>
    <t>3599 - Paris'24 Olympics Stdy Abr Prg</t>
  </si>
  <si>
    <t>3522 - Practical Advantage Comm</t>
  </si>
  <si>
    <t>3314 - Tusk Magazine</t>
  </si>
  <si>
    <t>3202 - Comm Week</t>
  </si>
  <si>
    <t>3598 - Arboretum Garden Flea Market</t>
  </si>
  <si>
    <t>COLLEGE_EDUCATION - College of Education</t>
  </si>
  <si>
    <t>10095 - Educational Leadership</t>
  </si>
  <si>
    <t>3237 - MS in HE: Program Retreat</t>
  </si>
  <si>
    <t>10100 - Elem/Bilingual Education</t>
  </si>
  <si>
    <t>3238 - Segerstrom PreSrv Teacher Wksh</t>
  </si>
  <si>
    <t>10170 - MS Instr Design &amp; Tech</t>
  </si>
  <si>
    <t>3243 - Virtual Reality Design &amp; Instr</t>
  </si>
  <si>
    <t>10197 - Literacy and Reading Education</t>
  </si>
  <si>
    <t>3541 - Puerto Rico Intl Ed</t>
  </si>
  <si>
    <t>10203 - Secondary Education</t>
  </si>
  <si>
    <t>3605 - SSC Prg: Dev Prof Networks</t>
  </si>
  <si>
    <t>10209 - Special Education</t>
  </si>
  <si>
    <t>3604 - SPED 433 21st Century Ebooks</t>
  </si>
  <si>
    <t>COLLEGE_ENG_COMP_SCI - College of Eng &amp; Comp Science</t>
  </si>
  <si>
    <t>10055 - Civil &amp; Environmental Engineer</t>
  </si>
  <si>
    <t>3601 - Civil Eng Senior Design Course</t>
  </si>
  <si>
    <t>3218 - Structural Analysis Lab</t>
  </si>
  <si>
    <t>10063 - Computer Science</t>
  </si>
  <si>
    <t>3600 - Strengthening Cybersecurty Prg</t>
  </si>
  <si>
    <t>3602 - Immed fdbck CS Prgm asgn &amp; prj</t>
  </si>
  <si>
    <t>3603 - CS student poster printings</t>
  </si>
  <si>
    <t>10099 - Electrical &amp; Computer Engineer</t>
  </si>
  <si>
    <t>3268 - Adv. Integrated Circuit</t>
  </si>
  <si>
    <t>3370 - GPS Related Design Project</t>
  </si>
  <si>
    <t>3583 - Engineering Economics Analysis</t>
  </si>
  <si>
    <t>3382 - Sr Design Proj Computer Eng</t>
  </si>
  <si>
    <t>3580 - Embedded Processor Interfacing</t>
  </si>
  <si>
    <t>10165 - Mechanical Engineering</t>
  </si>
  <si>
    <t>3531 - MECHANICAL DESIGN I  II</t>
  </si>
  <si>
    <t>3258 - Manufacturing Training Pgrm</t>
  </si>
  <si>
    <t>3208 - 3D Printing Education</t>
  </si>
  <si>
    <t>COLLEGE_HHD - College of Health &amp; Human Dev</t>
  </si>
  <si>
    <t>10052 - Child &amp; Adolescent Studies</t>
  </si>
  <si>
    <t>3264 - Spain Study Abroad</t>
  </si>
  <si>
    <t>3334 - CAS Internation Cohort 2</t>
  </si>
  <si>
    <t>3360 - Cas International Cohort</t>
  </si>
  <si>
    <t>10067 - Counseling</t>
  </si>
  <si>
    <t>3998 - HHD Student Course Expense</t>
  </si>
  <si>
    <t>10138 - Human Services</t>
  </si>
  <si>
    <t>3205 - Human Srvcs Global Internship</t>
  </si>
  <si>
    <t>10150 - Kinesiology</t>
  </si>
  <si>
    <t>3313 - Greece Study Abroad</t>
  </si>
  <si>
    <t>3606 - KNES 114-01 and KNES 114-02</t>
  </si>
  <si>
    <t>3608 - KNES 242-Teach Lifetme Phy Act</t>
  </si>
  <si>
    <t>3609 - KNES 112 - Surfing Classes</t>
  </si>
  <si>
    <t>10175 - School of Nursing</t>
  </si>
  <si>
    <t>3573 - Nursing-Poverty Simulation</t>
  </si>
  <si>
    <t>10260 - Public Health</t>
  </si>
  <si>
    <t>3607 - Global &amp; Community Health Dev</t>
  </si>
  <si>
    <t>3225 - KNES342 Experiental Learning</t>
  </si>
  <si>
    <t>10301 - Social Work</t>
  </si>
  <si>
    <t>3381 - Master Of Social Work</t>
  </si>
  <si>
    <t>3584 - MSW Global Service-Learning in</t>
  </si>
  <si>
    <t>COLLEGE_HSS - College of Humanities &amp; Soc Sc</t>
  </si>
  <si>
    <t>10017 - American Studies</t>
  </si>
  <si>
    <t>3587 - HSS Summ 2022 Study Abrd: BALI</t>
  </si>
  <si>
    <t>10068 - Politics Admin &amp; Justice</t>
  </si>
  <si>
    <t>3359 - Town Hall Mtg Poli Sci 100</t>
  </si>
  <si>
    <t>3351 - Moot Court</t>
  </si>
  <si>
    <t>3235 - HSS Summer Study Abroad: Italy</t>
  </si>
  <si>
    <t>10107 - English Comp Lit &amp; Ling</t>
  </si>
  <si>
    <t>3367 - Dash Literary Journal</t>
  </si>
  <si>
    <t>10169 - Modern Language/Lit</t>
  </si>
  <si>
    <t>3281 - IMVBOX Members</t>
  </si>
  <si>
    <t>3239 - Spain Study Abroad</t>
  </si>
  <si>
    <t>10183 - Philosophy</t>
  </si>
  <si>
    <t>3614 - 53rd Annual Philosophy Symposm</t>
  </si>
  <si>
    <t>10199 - Religious Studies</t>
  </si>
  <si>
    <t>3236 - HSS-AARC Study Abroad to Ghana</t>
  </si>
  <si>
    <t>10208 - Sociology</t>
  </si>
  <si>
    <t>3613 - Std Abr Wnt 2025 Auckland NZ</t>
  </si>
  <si>
    <t>10322 - Instruction HSS</t>
  </si>
  <si>
    <t>3612 - Passage to the Future:Carreers</t>
  </si>
  <si>
    <t>3356 - Wash. DC Internship Program</t>
  </si>
  <si>
    <t>3518 - London Semester Internships</t>
  </si>
  <si>
    <t>3521 - South Africa Service Learning</t>
  </si>
  <si>
    <t>3611 - Taiwan Study Abroad 2025</t>
  </si>
  <si>
    <t>3615 - HSS Sem Abrd Florence Italy</t>
  </si>
  <si>
    <t>3616 - Study Abroad Korea</t>
  </si>
  <si>
    <t>COLLEGE_NAT_SCI_MATH - College of Natural Sci &amp; Math</t>
  </si>
  <si>
    <t>10036 - Biological Science</t>
  </si>
  <si>
    <t>3333 - Undergrad Field Exp In Biology</t>
  </si>
  <si>
    <t>3228 - Clinical Microbio &amp; Infect Dis</t>
  </si>
  <si>
    <t>10050 - Chemistry &amp; Biochemistry</t>
  </si>
  <si>
    <t>3617 - CHEM599 Stud Research at NACSM</t>
  </si>
  <si>
    <t>3227 - CHEM 492 Soil Testing</t>
  </si>
  <si>
    <t>10123 - Geological Sciences</t>
  </si>
  <si>
    <t>3309 - Geology 481A-CA Field Camp</t>
  </si>
  <si>
    <t>3618 - Imprv Geosci Edu Eqty &amp; Excell</t>
  </si>
  <si>
    <t>3559 - Rock On, Hands On Geology</t>
  </si>
  <si>
    <t>3557 - Oceanography Boat Trips</t>
  </si>
  <si>
    <t>COLLEGE_OF_ARTS - College of Arts</t>
  </si>
  <si>
    <t>10171 - School of Music</t>
  </si>
  <si>
    <t>3207 - String Chamber Music Ensembles</t>
  </si>
  <si>
    <t>3332 - Pianists In Performance</t>
  </si>
  <si>
    <t>3341 - Applied Music Vocal Workshop</t>
  </si>
  <si>
    <t>3342 - New Music Series</t>
  </si>
  <si>
    <t>3501 - Symphonic Bands</t>
  </si>
  <si>
    <t>3502 - Symphonic Orchestra</t>
  </si>
  <si>
    <t>3503 - Opera</t>
  </si>
  <si>
    <t>3504 - Choral Programs</t>
  </si>
  <si>
    <t>3507 - Jazz Ensemble  Combos</t>
  </si>
  <si>
    <t>3528 - APPLIED FLUTE PROGRAM</t>
  </si>
  <si>
    <t>3538 - Brass Percussion Ensemble</t>
  </si>
  <si>
    <t>3550 - Interarts Collaborative Prjcts</t>
  </si>
  <si>
    <t>3362 - Clarinet Choir</t>
  </si>
  <si>
    <t>3229 - Symphonic Winds Perf Travel</t>
  </si>
  <si>
    <t>3352 - Piano Pedagogy Perspective</t>
  </si>
  <si>
    <t>3574 - CSUF Instrumental Music Edu</t>
  </si>
  <si>
    <t>10222 - Theatre/Dance</t>
  </si>
  <si>
    <t>3231 - Devised Perf/Physical Theatre</t>
  </si>
  <si>
    <t>3505 - Theater Dance/Arts</t>
  </si>
  <si>
    <t>3230 - Dance Prg Composition A/B/C Sr</t>
  </si>
  <si>
    <t>3242 - USITT Des&amp;Prd Pres&amp;Trng Wkshop</t>
  </si>
  <si>
    <t>3354 - Performers NYC Showcase</t>
  </si>
  <si>
    <t>3591 - Broadway Stage Mgmt Symposium</t>
  </si>
  <si>
    <t>3514 - Grand Central Theater</t>
  </si>
  <si>
    <t>3506 - Musical Theater</t>
  </si>
  <si>
    <t>3590 - Innovative Artists Collective</t>
  </si>
  <si>
    <t>3348 - Dance Performance  Repertory</t>
  </si>
  <si>
    <t>3515 - Grand Central Art Center</t>
  </si>
  <si>
    <t>10436 - Gallery Operations</t>
  </si>
  <si>
    <t>3500 - Gallery Operations</t>
  </si>
  <si>
    <t>STUDENT ACAD SUPPORT - Student Academic Support</t>
  </si>
  <si>
    <t>10229 - Univ Honors Program - AA</t>
  </si>
  <si>
    <t>3610 - Univ Honors Study Away Prg</t>
  </si>
  <si>
    <t>3585 - Honors Study Abroad - Amsterda</t>
  </si>
  <si>
    <t>Row Labels</t>
  </si>
  <si>
    <t>(blank)</t>
  </si>
  <si>
    <t>Grand Total</t>
  </si>
  <si>
    <t>B</t>
  </si>
  <si>
    <t>C</t>
  </si>
  <si>
    <t>D</t>
  </si>
  <si>
    <t>E</t>
  </si>
  <si>
    <t>F</t>
  </si>
  <si>
    <t xml:space="preserve"> Budget</t>
  </si>
  <si>
    <t xml:space="preserve"> Encumbrance</t>
  </si>
  <si>
    <t xml:space="preserve"> Current 
Year Actuals</t>
  </si>
  <si>
    <t xml:space="preserve"> Balance 
Available</t>
  </si>
  <si>
    <t xml:space="preserve"> Pre-
Encumbrance</t>
  </si>
  <si>
    <t>A</t>
  </si>
  <si>
    <t xml:space="preserve">College/ Dept and Program </t>
  </si>
  <si>
    <t>IRA PROGRAM BALANCES</t>
  </si>
  <si>
    <t>AS OF MARCH 11, 2025</t>
  </si>
  <si>
    <t xml:space="preserve">Program </t>
  </si>
  <si>
    <t xml:space="preserve">                                       How to read the budget balance available sheet ---&gt;   B - (C + D + E) = 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</si>
</sst>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5" x14ac:knownFonts="1">
    <font>
      <sz val="11"/>
      <color theme="1"/>
      <name val="Calibri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i/>
      <sz val="11"/>
      <color theme="1"/>
      <name val="Calibri"/>
      <family val="2"/>
    </font>
    <font>
      <sz val="14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4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164" fontId="0" fillId="0" borderId="0" xfId="1" applyNumberFormat="1" applyFont="1"/>
    <xf numFmtId="164" fontId="0" fillId="0" borderId="0" xfId="0" applyNumberFormat="1"/>
    <xf numFmtId="164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center"/>
    </xf>
    <xf numFmtId="164" fontId="0" fillId="0" borderId="0" xfId="1" applyNumberFormat="1" applyFont="1" applyAlignment="1"/>
    <xf numFmtId="0" fontId="0" fillId="0" borderId="1" xfId="0" applyBorder="1" applyAlignment="1">
      <alignment horizontal="left"/>
    </xf>
    <xf numFmtId="164" fontId="0" fillId="0" borderId="1" xfId="0" applyNumberFormat="1" applyBorder="1"/>
    <xf numFmtId="0" fontId="0" fillId="0" borderId="1" xfId="0" applyBorder="1" applyAlignment="1">
      <alignment horizontal="left" indent="1"/>
    </xf>
    <xf numFmtId="0" fontId="0" fillId="0" borderId="1" xfId="0" applyBorder="1" applyAlignment="1">
      <alignment horizontal="left" indent="2"/>
    </xf>
    <xf numFmtId="0" fontId="3" fillId="0" borderId="0" xfId="0" applyFont="1"/>
    <xf numFmtId="0" fontId="3" fillId="0" borderId="1" xfId="0" applyFont="1" applyBorder="1" applyAlignment="1">
      <alignment horizontal="center" vertical="center"/>
    </xf>
    <xf numFmtId="164" fontId="3" fillId="0" borderId="1" xfId="1" applyNumberFormat="1" applyFont="1" applyBorder="1" applyAlignment="1">
      <alignment horizontal="center" vertical="center"/>
    </xf>
    <xf numFmtId="0" fontId="2" fillId="0" borderId="0" xfId="0" applyFont="1"/>
    <xf numFmtId="164" fontId="1" fillId="0" borderId="0" xfId="1" applyNumberFormat="1" applyFont="1"/>
    <xf numFmtId="164" fontId="4" fillId="0" borderId="1" xfId="1" applyNumberFormat="1" applyFont="1" applyBorder="1" applyAlignment="1"/>
    <xf numFmtId="0" fontId="0" fillId="0" borderId="2" xfId="0" applyBorder="1"/>
    <xf numFmtId="164" fontId="4" fillId="0" borderId="4" xfId="1" applyNumberFormat="1" applyFont="1" applyBorder="1" applyAlignment="1"/>
    <xf numFmtId="164" fontId="4" fillId="0" borderId="3" xfId="1" applyNumberFormat="1" applyFont="1" applyBorder="1" applyAlignment="1"/>
    <xf numFmtId="0" fontId="1" fillId="0" borderId="0" xfId="0" pivotButton="1" applyFont="1"/>
    <xf numFmtId="164" fontId="1" fillId="0" borderId="0" xfId="0" applyNumberFormat="1" applyFont="1" applyAlignment="1">
      <alignment horizontal="center"/>
    </xf>
    <xf numFmtId="164" fontId="1" fillId="0" borderId="0" xfId="0" applyNumberFormat="1" applyFont="1" applyAlignment="1">
      <alignment horizontal="center" wrapText="1"/>
    </xf>
  </cellXfs>
  <cellStyles count="2">
    <cellStyle name="Currency" xfId="1" builtinId="4"/>
    <cellStyle name="Normal" xfId="0" builtinId="0"/>
  </cellStyles>
  <dxfs count="156">
    <dxf>
      <alignment wrapText="1"/>
    </dxf>
    <dxf>
      <alignment wrapText="1"/>
    </dxf>
    <dxf>
      <alignment wrapText="0"/>
    </dxf>
    <dxf>
      <alignment wrapText="1"/>
    </dxf>
    <dxf>
      <alignment horizontal="center"/>
    </dxf>
    <dxf>
      <numFmt numFmtId="164" formatCode="_(&quot;$&quot;* #,##0_);_(&quot;$&quot;* \(#,##0\);_(&quot;$&quot;* &quot;-&quot;??_);_(@_)"/>
    </dxf>
    <dxf>
      <numFmt numFmtId="164" formatCode="_(&quot;$&quot;* #,##0_);_(&quot;$&quot;* \(#,##0\);_(&quot;$&quot;* &quot;-&quot;??_);_(@_)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wrapText="1"/>
    </dxf>
    <dxf>
      <alignment wrapText="1"/>
    </dxf>
    <dxf>
      <alignment wrapText="0"/>
    </dxf>
    <dxf>
      <alignment wrapText="1"/>
    </dxf>
    <dxf>
      <alignment horizontal="center"/>
    </dxf>
    <dxf>
      <numFmt numFmtId="164" formatCode="_(&quot;$&quot;* #,##0_);_(&quot;$&quot;* \(#,##0\);_(&quot;$&quot;* &quot;-&quot;??_);_(@_)"/>
    </dxf>
    <dxf>
      <numFmt numFmtId="164" formatCode="_(&quot;$&quot;* #,##0_);_(&quot;$&quot;* \(#,##0\);_(&quot;$&quot;* &quot;-&quot;??_);_(@_)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pivotCacheDefinition" Target="pivotCache/pivotCacheDefinition1.xml"/><Relationship Id="rId9" Type="http://schemas.openxmlformats.org/officeDocument/2006/relationships/customXml" Target="../customXml/item1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aadamson\Downloads\RevenueExpense_Summary%20(18)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damson, Alyssa" refreshedDate="45727.487401851853" createdVersion="6" refreshedVersion="6" minRefreshableVersion="3" recordCount="522" xr:uid="{38D884AE-8261-423D-BF75-91716FAEBE5F}">
  <cacheSource type="worksheet">
    <worksheetSource ref="A1:N1048576" sheet="sort by program code" r:id="rId2"/>
  </cacheSource>
  <cacheFields count="14">
    <cacheField name="Fund Fdescr" numFmtId="0">
      <sharedItems containsBlank="1" count="2">
        <s v="TA002 - Instructionally Related Activi"/>
        <m/>
      </sharedItems>
    </cacheField>
    <cacheField name="Lvl 3 Fdescr" numFmtId="0">
      <sharedItems containsBlank="1" count="10">
        <s v="COLLEGE_BUS_ECON - College of Bus &amp; Econ"/>
        <s v="COLLEGE_COMM - College of Communications"/>
        <s v="COLLEGE_EDUCATION - College of Education"/>
        <s v="COLLEGE_ENG_COMP_SCI - College of Eng &amp; Comp Science"/>
        <s v="COLLEGE_HHD - College of Health &amp; Human Dev"/>
        <s v="COLLEGE_HSS - College of Humanities &amp; Soc Sc"/>
        <s v="COLLEGE_NAT_SCI_MATH - College of Natural Sci &amp; Math"/>
        <s v="COLLEGE_OF_ARTS - College of Arts"/>
        <s v="STUDENT ACAD SUPPORT - Student Academic Support"/>
        <m/>
      </sharedItems>
    </cacheField>
    <cacheField name="Dept Fdescr" numFmtId="0">
      <sharedItems containsBlank="1" count="42">
        <s v="10004 - Accounting"/>
        <s v="10073 - Dean CBE"/>
        <s v="10117 - Finance"/>
        <s v="10159 - Management"/>
        <s v="10161 - Marketing"/>
        <s v="10196 - Cinema and Television Arts"/>
        <s v="10211 - Human Communication Studies"/>
        <s v="10223 - Titan Communications"/>
        <s v="11249 - Communications"/>
        <s v="10095 - Educational Leadership"/>
        <s v="10100 - Elem/Bilingual Education"/>
        <s v="10170 - MS Instr Design &amp; Tech"/>
        <s v="10197 - Literacy and Reading Education"/>
        <s v="10203 - Secondary Education"/>
        <s v="10209 - Special Education"/>
        <s v="10055 - Civil &amp; Environmental Engineer"/>
        <s v="10063 - Computer Science"/>
        <s v="10099 - Electrical &amp; Computer Engineer"/>
        <s v="10165 - Mechanical Engineering"/>
        <s v="10052 - Child &amp; Adolescent Studies"/>
        <s v="10067 - Counseling"/>
        <s v="10138 - Human Services"/>
        <s v="10150 - Kinesiology"/>
        <s v="10175 - School of Nursing"/>
        <s v="10260 - Public Health"/>
        <s v="10301 - Social Work"/>
        <s v="10017 - American Studies"/>
        <s v="10068 - Politics Admin &amp; Justice"/>
        <s v="10107 - English Comp Lit &amp; Ling"/>
        <s v="10169 - Modern Language/Lit"/>
        <s v="10183 - Philosophy"/>
        <s v="10199 - Religious Studies"/>
        <s v="10208 - Sociology"/>
        <s v="10322 - Instruction HSS"/>
        <s v="10036 - Biological Science"/>
        <s v="10050 - Chemistry &amp; Biochemistry"/>
        <s v="10123 - Geological Sciences"/>
        <s v="10171 - School of Music"/>
        <s v="10222 - Theatre/Dance"/>
        <s v="10436 - Gallery Operations"/>
        <s v="10229 - Univ Honors Program - AA"/>
        <m/>
      </sharedItems>
    </cacheField>
    <cacheField name="Acct Fdescr" numFmtId="0">
      <sharedItems containsBlank="1" count="37">
        <s v="606002 - Travel-Out of State"/>
        <s v="606802 - Travel-International"/>
        <s v="616803 - I/T Software Annual Maint/Supp"/>
        <s v="660003 - General Services"/>
        <s v="660822 - Business-Relatd Food"/>
        <s v="660832 - Honorariums"/>
        <s v="660848 - Registration Fee"/>
        <s v="660950 - Provision for Allocation"/>
        <s v="606001 - Travel-In State"/>
        <s v="660808 - Special Event Insurance Costs"/>
        <s v="660997 - Concur Not Approved Trans"/>
        <s v="660952 - CARRY FORWARD"/>
        <s v="580093 - Other Non-operating Revenues"/>
        <s v="601303 - Student Assistant"/>
        <s v="616002 - I/T Hardware"/>
        <s v="660016 - CSURMA Property Liab Ins Prem"/>
        <s v="660825 - General Supplies"/>
        <s v="660829 - Facility Rental"/>
        <s v="601952 - SALARIES CARRY FORWARD"/>
        <s v="660001 - Postage and Freight"/>
        <s v="660801 - Membership"/>
        <s v="660837 - Promotional Items"/>
        <s v="660898 - Disallowed-P-Card Expense"/>
        <s v="580020 - Other IRA Rev"/>
        <s v="590001 - Prior Year Revenue Adjustment"/>
        <s v="603012 - Medicare"/>
        <s v="613802 - Merchant Fees"/>
        <s v="616003 - I/T Software-"/>
        <s v="617001 - Svcs from Other Funds/Agencies"/>
        <s v="660002 - Printing"/>
        <s v="660090 - Expenses-Other"/>
        <s v="660826 - Advertising"/>
        <s v="690002 - Prior Year Expenditure Adj"/>
        <s v="613001 - Contractual Service"/>
        <s v="617101 - Svc Between Campuses &amp; CO"/>
        <s v="619002 - Equipment - INSTRUCTIONAL"/>
        <m/>
      </sharedItems>
    </cacheField>
    <cacheField name="Prog Fdescr" numFmtId="0">
      <sharedItems containsBlank="1" count="118">
        <s v="3595 - Case Compet on Ethics &amp; Tech"/>
        <s v="3593 - ACCT 201B Stdy Ab: FlorenceIt"/>
        <s v="3267 - Accounting Info Tech"/>
        <s v="3566 - Accounting - ACCT415"/>
        <s v="3220 - ACCT502 Symposium"/>
        <s v="3259 - CBE Study Abroad"/>
        <s v="3594 - Personal Fin Plan Cert Prg"/>
        <s v="3203 - Titan Capital Management"/>
        <s v="3241 - Titan Crypto"/>
        <s v="3261 - MGMT449 in Asia"/>
        <s v="3576 - MGMT 340 Study Abroad"/>
        <s v="3592 - MBA Service Learning Abroad"/>
        <s v="3596 - Adv Bus Comm Summer Study Abrd"/>
        <s v="3597 - Stdy Abr Glbal Mkt in Florence"/>
        <s v="3255 - FeatureFilmProduction"/>
        <s v="3526 - Motion Picture Prod. II"/>
        <s v="3305 - Forensics"/>
        <s v="3210 - Comm Study Abroad Barcelona"/>
        <s v="3350 - OC News"/>
        <s v="3201 - Daily Titan"/>
        <s v="3266 - Titan Universe"/>
        <s v="3318 - Titan Internet Radio"/>
        <s v="3321 - Titan TV"/>
        <s v="3599 - Paris'24 Olympics Stdy Abr Prg"/>
        <s v="3522 - Practical Advantage Comm"/>
        <s v="3314 - Tusk Magazine"/>
        <s v="3202 - Comm Week"/>
        <s v="3598 - Arboretum Garden Flea Market"/>
        <s v="- - -"/>
        <s v="3237 - MS in HE: Program Retreat"/>
        <s v="3238 - Segerstrom PreSrv Teacher Wksh"/>
        <s v="3243 - Virtual Reality Design &amp; Instr"/>
        <s v="3541 - Puerto Rico Intl Ed"/>
        <s v="3605 - SSC Prg: Dev Prof Networks"/>
        <s v="3604 - SPED 433 21st Century Ebooks"/>
        <s v="3601 - Civil Eng Senior Design Course"/>
        <s v="3218 - Structural Analysis Lab"/>
        <s v="3600 - Strengthening Cybersecurty Prg"/>
        <s v="3602 - Immed fdbck CS Prgm asgn &amp; prj"/>
        <s v="3603 - CS student poster printings"/>
        <s v="3268 - Adv. Integrated Circuit"/>
        <s v="3370 - GPS Related Design Project"/>
        <s v="3583 - Engineering Economics Analysis"/>
        <s v="3382 - Sr Design Proj Computer Eng"/>
        <s v="3580 - Embedded Processor Interfacing"/>
        <s v="3531 - MECHANICAL DESIGN I  II"/>
        <s v="3258 - Manufacturing Training Pgrm"/>
        <s v="3208 - 3D Printing Education"/>
        <s v="3264 - Spain Study Abroad"/>
        <s v="3334 - CAS Internation Cohort 2"/>
        <s v="3360 - Cas International Cohort"/>
        <s v="3998 - HHD Student Course Expense"/>
        <s v="3205 - Human Srvcs Global Internship"/>
        <s v="3313 - Greece Study Abroad"/>
        <s v="3606 - KNES 114-01 and KNES 114-02"/>
        <s v="3608 - KNES 242-Teach Lifetme Phy Act"/>
        <s v="3609 - KNES 112 - Surfing Classes"/>
        <s v="3573 - Nursing-Poverty Simulation"/>
        <s v="3607 - Global &amp; Community Health Dev"/>
        <s v="3225 - KNES342 Experiental Learning"/>
        <s v="3381 - Master Of Social Work"/>
        <s v="3584 - MSW Global Service-Learning in"/>
        <s v="3587 - HSS Summ 2022 Study Abrd: BALI"/>
        <s v="3359 - Town Hall Mtg Poli Sci 100"/>
        <s v="3351 - Moot Court"/>
        <s v="3235 - HSS Summer Study Abroad: Italy"/>
        <s v="3367 - Dash Literary Journal"/>
        <s v="3281 - IMVBOX Members"/>
        <s v="3239 - Spain Study Abroad"/>
        <s v="3614 - 53rd Annual Philosophy Symposm"/>
        <s v="3236 - HSS-AARC Study Abroad to Ghana"/>
        <s v="3613 - Std Abr Wnt 2025 Auckland NZ"/>
        <s v="3612 - Passage to the Future:Carreers"/>
        <s v="3356 - Wash. DC Internship Program"/>
        <s v="3518 - London Semester Internships"/>
        <s v="3521 - South Africa Service Learning"/>
        <s v="3611 - Taiwan Study Abroad 2025"/>
        <s v="3615 - HSS Sem Abrd Florence Italy"/>
        <s v="3616 - Study Abroad Korea"/>
        <s v="3333 - Undergrad Field Exp In Biology"/>
        <s v="3228 - Clinical Microbio &amp; Infect Dis"/>
        <s v="3617 - CHEM599 Stud Research at NACSM"/>
        <s v="3227 - CHEM 492 Soil Testing"/>
        <s v="3309 - Geology 481A-CA Field Camp"/>
        <s v="3618 - Imprv Geosci Edu Eqty &amp; Excell"/>
        <s v="3559 - Rock On, Hands On Geology"/>
        <s v="3557 - Oceanography Boat Trips"/>
        <s v="3207 - String Chamber Music Ensembles"/>
        <s v="3332 - Pianists In Performance"/>
        <s v="3341 - Applied Music Vocal Workshop"/>
        <s v="3342 - New Music Series"/>
        <s v="3501 - Symphonic Bands"/>
        <s v="3502 - Symphonic Orchestra"/>
        <s v="3503 - Opera"/>
        <s v="3504 - Choral Programs"/>
        <s v="3507 - Jazz Ensemble  Combos"/>
        <s v="3528 - APPLIED FLUTE PROGRAM"/>
        <s v="3538 - Brass Percussion Ensemble"/>
        <s v="3550 - Interarts Collaborative Prjcts"/>
        <s v="3362 - Clarinet Choir"/>
        <s v="3229 - Symphonic Winds Perf Travel"/>
        <s v="3352 - Piano Pedagogy Perspective"/>
        <s v="3574 - CSUF Instrumental Music Edu"/>
        <s v="3231 - Devised Perf/Physical Theatre"/>
        <s v="3505 - Theater Dance/Arts"/>
        <s v="3230 - Dance Prg Composition A/B/C Sr"/>
        <s v="3242 - USITT Des&amp;Prd Pres&amp;Trng Wkshop"/>
        <s v="3354 - Performers NYC Showcase"/>
        <s v="3591 - Broadway Stage Mgmt Symposium"/>
        <s v="3514 - Grand Central Theater"/>
        <s v="3506 - Musical Theater"/>
        <s v="3590 - Innovative Artists Collective"/>
        <s v="3348 - Dance Performance  Repertory"/>
        <s v="3515 - Grand Central Art Center"/>
        <s v="3500 - Gallery Operations"/>
        <s v="3610 - Univ Honors Study Away Prg"/>
        <s v="3585 - Honors Study Abroad - Amsterda"/>
        <m/>
      </sharedItems>
    </cacheField>
    <cacheField name="Class Fdescr" numFmtId="0">
      <sharedItems containsBlank="1"/>
    </cacheField>
    <cacheField name="Project" numFmtId="0">
      <sharedItems containsBlank="1"/>
    </cacheField>
    <cacheField name="Baseline Budget" numFmtId="0">
      <sharedItems containsString="0" containsBlank="1" containsNumber="1" containsInteger="1" minValue="0" maxValue="0"/>
    </cacheField>
    <cacheField name="Revised Budget" numFmtId="0">
      <sharedItems containsString="0" containsBlank="1" containsNumber="1" minValue="-46858.34" maxValue="195716.5"/>
    </cacheField>
    <cacheField name="Current Period Actuals" numFmtId="0">
      <sharedItems containsString="0" containsBlank="1" containsNumber="1" containsInteger="1" minValue="0" maxValue="0"/>
    </cacheField>
    <cacheField name="Current Year Actuals" numFmtId="0">
      <sharedItems containsString="0" containsBlank="1" containsNumber="1" minValue="-20008.48" maxValue="198005.97"/>
    </cacheField>
    <cacheField name="Encumbrance" numFmtId="0">
      <sharedItems containsString="0" containsBlank="1" containsNumber="1" minValue="0" maxValue="71000"/>
    </cacheField>
    <cacheField name="Pre-Encumbrance" numFmtId="0">
      <sharedItems containsString="0" containsBlank="1" containsNumber="1" containsInteger="1" minValue="0" maxValue="19617"/>
    </cacheField>
    <cacheField name="Budget Balance Available" numFmtId="0">
      <sharedItems containsString="0" containsBlank="1" containsNumber="1" minValue="-194535" maxValue="195716.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22">
  <r>
    <x v="0"/>
    <x v="0"/>
    <x v="0"/>
    <x v="0"/>
    <x v="0"/>
    <s v="- - -"/>
    <s v="-"/>
    <n v="0"/>
    <n v="8000"/>
    <n v="0"/>
    <n v="0"/>
    <n v="0"/>
    <n v="0"/>
    <n v="8000"/>
  </r>
  <r>
    <x v="0"/>
    <x v="0"/>
    <x v="0"/>
    <x v="1"/>
    <x v="1"/>
    <s v="- - -"/>
    <s v="-"/>
    <n v="0"/>
    <n v="57800"/>
    <n v="0"/>
    <n v="57800"/>
    <n v="0"/>
    <n v="0"/>
    <n v="0"/>
  </r>
  <r>
    <x v="0"/>
    <x v="0"/>
    <x v="0"/>
    <x v="2"/>
    <x v="2"/>
    <s v="- - -"/>
    <s v="-"/>
    <n v="0"/>
    <n v="8000"/>
    <n v="0"/>
    <n v="0"/>
    <n v="0"/>
    <n v="0"/>
    <n v="8000"/>
  </r>
  <r>
    <x v="0"/>
    <x v="0"/>
    <x v="0"/>
    <x v="3"/>
    <x v="3"/>
    <s v="- - -"/>
    <s v="-"/>
    <n v="0"/>
    <n v="3600"/>
    <n v="0"/>
    <n v="0"/>
    <n v="0"/>
    <n v="0"/>
    <n v="3600"/>
  </r>
  <r>
    <x v="0"/>
    <x v="0"/>
    <x v="0"/>
    <x v="4"/>
    <x v="4"/>
    <s v="- - -"/>
    <s v="-"/>
    <n v="0"/>
    <n v="2000"/>
    <n v="0"/>
    <n v="0"/>
    <n v="0"/>
    <n v="0"/>
    <n v="2000"/>
  </r>
  <r>
    <x v="0"/>
    <x v="0"/>
    <x v="0"/>
    <x v="5"/>
    <x v="4"/>
    <s v="- - -"/>
    <s v="-"/>
    <n v="0"/>
    <n v="8000"/>
    <n v="0"/>
    <n v="0"/>
    <n v="0"/>
    <n v="0"/>
    <n v="8000"/>
  </r>
  <r>
    <x v="0"/>
    <x v="0"/>
    <x v="0"/>
    <x v="5"/>
    <x v="3"/>
    <s v="- - -"/>
    <s v="-"/>
    <n v="0"/>
    <n v="2600"/>
    <n v="0"/>
    <n v="2300"/>
    <n v="0"/>
    <n v="0"/>
    <n v="300"/>
  </r>
  <r>
    <x v="0"/>
    <x v="0"/>
    <x v="0"/>
    <x v="6"/>
    <x v="0"/>
    <s v="- - -"/>
    <s v="-"/>
    <n v="0"/>
    <n v="500"/>
    <n v="0"/>
    <n v="0"/>
    <n v="0"/>
    <n v="0"/>
    <n v="500"/>
  </r>
  <r>
    <x v="0"/>
    <x v="0"/>
    <x v="0"/>
    <x v="7"/>
    <x v="1"/>
    <s v="- - -"/>
    <s v="-"/>
    <n v="0"/>
    <n v="0"/>
    <n v="0"/>
    <n v="0"/>
    <n v="0"/>
    <n v="0"/>
    <n v="0"/>
  </r>
  <r>
    <x v="0"/>
    <x v="0"/>
    <x v="1"/>
    <x v="1"/>
    <x v="5"/>
    <s v="- - -"/>
    <s v="-"/>
    <n v="0"/>
    <n v="46500"/>
    <n v="0"/>
    <n v="46500"/>
    <n v="0"/>
    <n v="0"/>
    <n v="0"/>
  </r>
  <r>
    <x v="0"/>
    <x v="0"/>
    <x v="2"/>
    <x v="8"/>
    <x v="6"/>
    <s v="- - -"/>
    <s v="-"/>
    <n v="0"/>
    <n v="3000"/>
    <n v="0"/>
    <n v="0"/>
    <n v="0"/>
    <n v="0"/>
    <n v="3000"/>
  </r>
  <r>
    <x v="0"/>
    <x v="0"/>
    <x v="2"/>
    <x v="0"/>
    <x v="7"/>
    <s v="- - -"/>
    <s v="-"/>
    <n v="0"/>
    <n v="28250"/>
    <n v="0"/>
    <n v="0"/>
    <n v="0"/>
    <n v="0"/>
    <n v="28250"/>
  </r>
  <r>
    <x v="0"/>
    <x v="0"/>
    <x v="2"/>
    <x v="0"/>
    <x v="6"/>
    <s v="- - -"/>
    <s v="-"/>
    <n v="0"/>
    <n v="9000"/>
    <n v="0"/>
    <n v="0"/>
    <n v="0"/>
    <n v="0"/>
    <n v="9000"/>
  </r>
  <r>
    <x v="0"/>
    <x v="0"/>
    <x v="2"/>
    <x v="1"/>
    <x v="6"/>
    <s v="- - -"/>
    <s v="-"/>
    <n v="0"/>
    <n v="6800"/>
    <n v="0"/>
    <n v="0"/>
    <n v="0"/>
    <n v="0"/>
    <n v="6800"/>
  </r>
  <r>
    <x v="0"/>
    <x v="0"/>
    <x v="2"/>
    <x v="3"/>
    <x v="8"/>
    <s v="- - -"/>
    <s v="-"/>
    <n v="0"/>
    <n v="19500"/>
    <n v="0"/>
    <n v="0"/>
    <n v="0"/>
    <n v="0"/>
    <n v="19500"/>
  </r>
  <r>
    <x v="0"/>
    <x v="0"/>
    <x v="2"/>
    <x v="9"/>
    <x v="6"/>
    <s v="- - -"/>
    <s v="-"/>
    <n v="0"/>
    <n v="300"/>
    <n v="0"/>
    <n v="0"/>
    <n v="0"/>
    <n v="0"/>
    <n v="300"/>
  </r>
  <r>
    <x v="0"/>
    <x v="0"/>
    <x v="2"/>
    <x v="4"/>
    <x v="6"/>
    <s v="- - -"/>
    <s v="-"/>
    <n v="0"/>
    <n v="4000"/>
    <n v="0"/>
    <n v="543.36"/>
    <n v="0"/>
    <n v="0"/>
    <n v="3456.64"/>
  </r>
  <r>
    <x v="0"/>
    <x v="0"/>
    <x v="2"/>
    <x v="6"/>
    <x v="6"/>
    <s v="- - -"/>
    <s v="-"/>
    <n v="0"/>
    <n v="10600"/>
    <n v="0"/>
    <n v="0"/>
    <n v="0"/>
    <n v="0"/>
    <n v="10600"/>
  </r>
  <r>
    <x v="0"/>
    <x v="0"/>
    <x v="2"/>
    <x v="10"/>
    <x v="6"/>
    <s v="- - -"/>
    <s v="-"/>
    <n v="0"/>
    <n v="0"/>
    <n v="0"/>
    <n v="907.94"/>
    <n v="0"/>
    <n v="0"/>
    <n v="-907.94"/>
  </r>
  <r>
    <x v="0"/>
    <x v="0"/>
    <x v="3"/>
    <x v="1"/>
    <x v="9"/>
    <s v="- - -"/>
    <s v="-"/>
    <n v="0"/>
    <n v="87630.95"/>
    <n v="0"/>
    <n v="175"/>
    <n v="0"/>
    <n v="0"/>
    <n v="87455.95"/>
  </r>
  <r>
    <x v="0"/>
    <x v="0"/>
    <x v="3"/>
    <x v="1"/>
    <x v="10"/>
    <s v="- - -"/>
    <s v="-"/>
    <n v="0"/>
    <n v="114858.2"/>
    <n v="0"/>
    <n v="7544.48"/>
    <n v="0"/>
    <n v="0"/>
    <n v="107313.72"/>
  </r>
  <r>
    <x v="0"/>
    <x v="0"/>
    <x v="3"/>
    <x v="11"/>
    <x v="9"/>
    <s v="- - -"/>
    <s v="-"/>
    <n v="0"/>
    <n v="0"/>
    <n v="0"/>
    <n v="0"/>
    <n v="0"/>
    <n v="0"/>
    <n v="0"/>
  </r>
  <r>
    <x v="0"/>
    <x v="0"/>
    <x v="3"/>
    <x v="11"/>
    <x v="10"/>
    <s v="- - -"/>
    <s v="-"/>
    <n v="0"/>
    <n v="0"/>
    <n v="0"/>
    <n v="0"/>
    <n v="0"/>
    <n v="0"/>
    <n v="0"/>
  </r>
  <r>
    <x v="0"/>
    <x v="0"/>
    <x v="4"/>
    <x v="1"/>
    <x v="11"/>
    <s v="- - -"/>
    <s v="-"/>
    <n v="0"/>
    <n v="55240"/>
    <n v="0"/>
    <n v="0"/>
    <n v="0"/>
    <n v="0"/>
    <n v="55240"/>
  </r>
  <r>
    <x v="0"/>
    <x v="0"/>
    <x v="4"/>
    <x v="1"/>
    <x v="12"/>
    <s v="- - -"/>
    <s v="-"/>
    <n v="0"/>
    <n v="30000"/>
    <n v="0"/>
    <n v="0"/>
    <n v="0"/>
    <n v="0"/>
    <n v="30000"/>
  </r>
  <r>
    <x v="0"/>
    <x v="0"/>
    <x v="4"/>
    <x v="1"/>
    <x v="13"/>
    <s v="- - -"/>
    <s v="-"/>
    <n v="0"/>
    <n v="49814"/>
    <n v="0"/>
    <n v="49814"/>
    <n v="0"/>
    <n v="0"/>
    <n v="0"/>
  </r>
  <r>
    <x v="0"/>
    <x v="0"/>
    <x v="4"/>
    <x v="7"/>
    <x v="13"/>
    <s v="- - -"/>
    <s v="-"/>
    <n v="0"/>
    <n v="0"/>
    <n v="0"/>
    <n v="0"/>
    <n v="0"/>
    <n v="0"/>
    <n v="0"/>
  </r>
  <r>
    <x v="0"/>
    <x v="0"/>
    <x v="4"/>
    <x v="10"/>
    <x v="11"/>
    <s v="- - -"/>
    <s v="-"/>
    <n v="0"/>
    <n v="0"/>
    <n v="0"/>
    <n v="866.9"/>
    <n v="0"/>
    <n v="0"/>
    <n v="-866.9"/>
  </r>
  <r>
    <x v="0"/>
    <x v="1"/>
    <x v="5"/>
    <x v="12"/>
    <x v="14"/>
    <s v="- - -"/>
    <s v="-"/>
    <n v="0"/>
    <n v="0"/>
    <n v="0"/>
    <n v="-1500"/>
    <n v="0"/>
    <n v="0"/>
    <n v="1500"/>
  </r>
  <r>
    <x v="0"/>
    <x v="1"/>
    <x v="5"/>
    <x v="13"/>
    <x v="14"/>
    <s v="- - -"/>
    <s v="-"/>
    <n v="0"/>
    <n v="6000"/>
    <n v="0"/>
    <n v="0"/>
    <n v="0"/>
    <n v="0"/>
    <n v="6000"/>
  </r>
  <r>
    <x v="0"/>
    <x v="1"/>
    <x v="5"/>
    <x v="8"/>
    <x v="15"/>
    <s v="- - -"/>
    <s v="-"/>
    <n v="0"/>
    <n v="3121"/>
    <n v="0"/>
    <n v="0"/>
    <n v="0"/>
    <n v="0"/>
    <n v="3121"/>
  </r>
  <r>
    <x v="0"/>
    <x v="1"/>
    <x v="5"/>
    <x v="14"/>
    <x v="15"/>
    <s v="- - -"/>
    <s v="-"/>
    <n v="0"/>
    <n v="0"/>
    <n v="0"/>
    <n v="905.07"/>
    <n v="0"/>
    <n v="0"/>
    <n v="-905.07"/>
  </r>
  <r>
    <x v="0"/>
    <x v="1"/>
    <x v="5"/>
    <x v="2"/>
    <x v="14"/>
    <s v="- - -"/>
    <s v="-"/>
    <n v="0"/>
    <n v="2000"/>
    <n v="0"/>
    <n v="0"/>
    <n v="0"/>
    <n v="0"/>
    <n v="2000"/>
  </r>
  <r>
    <x v="0"/>
    <x v="1"/>
    <x v="5"/>
    <x v="2"/>
    <x v="15"/>
    <s v="- - -"/>
    <s v="-"/>
    <n v="0"/>
    <n v="936"/>
    <n v="0"/>
    <n v="0"/>
    <n v="0"/>
    <n v="0"/>
    <n v="936"/>
  </r>
  <r>
    <x v="0"/>
    <x v="1"/>
    <x v="5"/>
    <x v="3"/>
    <x v="15"/>
    <s v="- - -"/>
    <s v="-"/>
    <n v="0"/>
    <n v="0"/>
    <n v="0"/>
    <n v="14601.75"/>
    <n v="41231.25"/>
    <n v="0"/>
    <n v="-55833"/>
  </r>
  <r>
    <x v="0"/>
    <x v="1"/>
    <x v="5"/>
    <x v="15"/>
    <x v="14"/>
    <s v="- - -"/>
    <s v="-"/>
    <n v="0"/>
    <n v="5000"/>
    <n v="0"/>
    <n v="0"/>
    <n v="0"/>
    <n v="0"/>
    <n v="5000"/>
  </r>
  <r>
    <x v="0"/>
    <x v="1"/>
    <x v="5"/>
    <x v="9"/>
    <x v="15"/>
    <s v="- - -"/>
    <s v="-"/>
    <n v="0"/>
    <n v="3901"/>
    <n v="0"/>
    <n v="0"/>
    <n v="0"/>
    <n v="0"/>
    <n v="3901"/>
  </r>
  <r>
    <x v="0"/>
    <x v="1"/>
    <x v="5"/>
    <x v="4"/>
    <x v="15"/>
    <s v="- - -"/>
    <s v="-"/>
    <n v="0"/>
    <n v="0"/>
    <n v="0"/>
    <n v="2100.87"/>
    <n v="0"/>
    <n v="0"/>
    <n v="-2100.87"/>
  </r>
  <r>
    <x v="0"/>
    <x v="1"/>
    <x v="5"/>
    <x v="16"/>
    <x v="14"/>
    <s v="- - -"/>
    <s v="-"/>
    <n v="0"/>
    <n v="32000"/>
    <n v="0"/>
    <n v="0"/>
    <n v="0"/>
    <n v="0"/>
    <n v="32000"/>
  </r>
  <r>
    <x v="0"/>
    <x v="1"/>
    <x v="5"/>
    <x v="16"/>
    <x v="15"/>
    <s v="- - -"/>
    <s v="-"/>
    <n v="0"/>
    <n v="3121"/>
    <n v="0"/>
    <n v="530.78"/>
    <n v="0"/>
    <n v="0"/>
    <n v="2590.2199999999998"/>
  </r>
  <r>
    <x v="0"/>
    <x v="1"/>
    <x v="5"/>
    <x v="17"/>
    <x v="14"/>
    <s v="- - -"/>
    <s v="-"/>
    <n v="0"/>
    <n v="10000"/>
    <n v="0"/>
    <n v="0"/>
    <n v="0"/>
    <n v="0"/>
    <n v="10000"/>
  </r>
  <r>
    <x v="0"/>
    <x v="1"/>
    <x v="5"/>
    <x v="17"/>
    <x v="15"/>
    <s v="- - -"/>
    <s v="-"/>
    <n v="0"/>
    <n v="10921"/>
    <n v="0"/>
    <n v="1314"/>
    <n v="0"/>
    <n v="0"/>
    <n v="9607"/>
  </r>
  <r>
    <x v="0"/>
    <x v="1"/>
    <x v="5"/>
    <x v="5"/>
    <x v="14"/>
    <s v="- - -"/>
    <s v="-"/>
    <n v="0"/>
    <n v="45000"/>
    <n v="0"/>
    <n v="0"/>
    <n v="0"/>
    <n v="0"/>
    <n v="45000"/>
  </r>
  <r>
    <x v="0"/>
    <x v="1"/>
    <x v="5"/>
    <x v="10"/>
    <x v="15"/>
    <s v="- - -"/>
    <s v="-"/>
    <n v="0"/>
    <n v="0"/>
    <n v="0"/>
    <n v="0"/>
    <n v="0"/>
    <n v="0"/>
    <n v="0"/>
  </r>
  <r>
    <x v="0"/>
    <x v="1"/>
    <x v="6"/>
    <x v="13"/>
    <x v="16"/>
    <s v="- - -"/>
    <s v="-"/>
    <n v="0"/>
    <n v="0"/>
    <n v="0"/>
    <n v="0"/>
    <n v="0"/>
    <n v="0"/>
    <n v="0"/>
  </r>
  <r>
    <x v="0"/>
    <x v="1"/>
    <x v="6"/>
    <x v="18"/>
    <x v="16"/>
    <s v="- - -"/>
    <s v="-"/>
    <n v="0"/>
    <n v="0"/>
    <n v="0"/>
    <n v="0"/>
    <n v="0"/>
    <n v="0"/>
    <n v="0"/>
  </r>
  <r>
    <x v="0"/>
    <x v="1"/>
    <x v="6"/>
    <x v="8"/>
    <x v="16"/>
    <s v="- - -"/>
    <s v="-"/>
    <n v="0"/>
    <n v="14800"/>
    <n v="0"/>
    <n v="3671.21"/>
    <n v="0"/>
    <n v="0"/>
    <n v="11128.79"/>
  </r>
  <r>
    <x v="0"/>
    <x v="1"/>
    <x v="6"/>
    <x v="0"/>
    <x v="16"/>
    <s v="- - -"/>
    <s v="-"/>
    <n v="0"/>
    <n v="33000"/>
    <n v="0"/>
    <n v="8078.14"/>
    <n v="0"/>
    <n v="0"/>
    <n v="24921.86"/>
  </r>
  <r>
    <x v="0"/>
    <x v="1"/>
    <x v="6"/>
    <x v="1"/>
    <x v="17"/>
    <s v="- - -"/>
    <s v="-"/>
    <n v="0"/>
    <n v="50000"/>
    <n v="0"/>
    <n v="0"/>
    <n v="0"/>
    <n v="0"/>
    <n v="50000"/>
  </r>
  <r>
    <x v="0"/>
    <x v="1"/>
    <x v="6"/>
    <x v="1"/>
    <x v="16"/>
    <s v="- - -"/>
    <s v="-"/>
    <n v="0"/>
    <n v="28000"/>
    <n v="0"/>
    <n v="402"/>
    <n v="0"/>
    <n v="0"/>
    <n v="27598"/>
  </r>
  <r>
    <x v="0"/>
    <x v="1"/>
    <x v="6"/>
    <x v="2"/>
    <x v="16"/>
    <s v="- - -"/>
    <s v="-"/>
    <n v="0"/>
    <n v="0"/>
    <n v="0"/>
    <n v="0"/>
    <n v="0"/>
    <n v="0"/>
    <n v="0"/>
  </r>
  <r>
    <x v="0"/>
    <x v="1"/>
    <x v="6"/>
    <x v="19"/>
    <x v="16"/>
    <s v="- - -"/>
    <s v="-"/>
    <n v="0"/>
    <n v="100"/>
    <n v="0"/>
    <n v="0"/>
    <n v="0"/>
    <n v="0"/>
    <n v="100"/>
  </r>
  <r>
    <x v="0"/>
    <x v="1"/>
    <x v="6"/>
    <x v="3"/>
    <x v="16"/>
    <s v="- - -"/>
    <s v="-"/>
    <n v="0"/>
    <n v="28880"/>
    <n v="0"/>
    <n v="12773"/>
    <n v="28242"/>
    <n v="0"/>
    <n v="-12135"/>
  </r>
  <r>
    <x v="0"/>
    <x v="1"/>
    <x v="6"/>
    <x v="20"/>
    <x v="16"/>
    <s v="- - -"/>
    <s v="-"/>
    <n v="0"/>
    <n v="0"/>
    <n v="0"/>
    <n v="100"/>
    <n v="0"/>
    <n v="0"/>
    <n v="-100"/>
  </r>
  <r>
    <x v="0"/>
    <x v="1"/>
    <x v="6"/>
    <x v="4"/>
    <x v="16"/>
    <s v="- - -"/>
    <s v="-"/>
    <n v="0"/>
    <n v="7000"/>
    <n v="0"/>
    <n v="1114.17"/>
    <n v="0"/>
    <n v="0"/>
    <n v="5885.83"/>
  </r>
  <r>
    <x v="0"/>
    <x v="1"/>
    <x v="6"/>
    <x v="16"/>
    <x v="16"/>
    <s v="- - -"/>
    <s v="-"/>
    <n v="0"/>
    <n v="1000"/>
    <n v="0"/>
    <n v="-4325.8999999999996"/>
    <n v="0"/>
    <n v="0"/>
    <n v="5325.9"/>
  </r>
  <r>
    <x v="0"/>
    <x v="1"/>
    <x v="6"/>
    <x v="21"/>
    <x v="16"/>
    <s v="- - -"/>
    <s v="-"/>
    <n v="0"/>
    <n v="1000"/>
    <n v="0"/>
    <n v="0"/>
    <n v="0"/>
    <n v="0"/>
    <n v="1000"/>
  </r>
  <r>
    <x v="0"/>
    <x v="1"/>
    <x v="6"/>
    <x v="6"/>
    <x v="16"/>
    <s v="- - -"/>
    <s v="-"/>
    <n v="0"/>
    <n v="5000"/>
    <n v="0"/>
    <n v="1045.2"/>
    <n v="0"/>
    <n v="0"/>
    <n v="3954.8"/>
  </r>
  <r>
    <x v="0"/>
    <x v="1"/>
    <x v="6"/>
    <x v="22"/>
    <x v="16"/>
    <s v="- - -"/>
    <s v="-"/>
    <n v="0"/>
    <n v="0"/>
    <n v="0"/>
    <n v="-1172.1199999999999"/>
    <n v="0"/>
    <n v="0"/>
    <n v="1172.1199999999999"/>
  </r>
  <r>
    <x v="0"/>
    <x v="1"/>
    <x v="6"/>
    <x v="11"/>
    <x v="16"/>
    <s v="- - -"/>
    <s v="-"/>
    <n v="0"/>
    <n v="-31.5"/>
    <n v="0"/>
    <n v="0"/>
    <n v="0"/>
    <n v="0"/>
    <n v="-31.5"/>
  </r>
  <r>
    <x v="0"/>
    <x v="1"/>
    <x v="6"/>
    <x v="10"/>
    <x v="16"/>
    <s v="- - -"/>
    <s v="-"/>
    <n v="0"/>
    <n v="0"/>
    <n v="0"/>
    <n v="27848.57"/>
    <n v="0"/>
    <n v="0"/>
    <n v="-27848.57"/>
  </r>
  <r>
    <x v="0"/>
    <x v="1"/>
    <x v="7"/>
    <x v="13"/>
    <x v="18"/>
    <s v="- - -"/>
    <s v="-"/>
    <n v="0"/>
    <n v="0"/>
    <n v="0"/>
    <n v="1974.4"/>
    <n v="0"/>
    <n v="0"/>
    <n v="-1974.4"/>
  </r>
  <r>
    <x v="0"/>
    <x v="1"/>
    <x v="7"/>
    <x v="18"/>
    <x v="19"/>
    <s v="- - -"/>
    <s v="-"/>
    <n v="0"/>
    <n v="0"/>
    <n v="0"/>
    <n v="0"/>
    <n v="0"/>
    <n v="0"/>
    <n v="0"/>
  </r>
  <r>
    <x v="0"/>
    <x v="1"/>
    <x v="7"/>
    <x v="18"/>
    <x v="20"/>
    <s v="- - -"/>
    <s v="-"/>
    <n v="0"/>
    <n v="0"/>
    <n v="0"/>
    <n v="0"/>
    <n v="0"/>
    <n v="0"/>
    <n v="0"/>
  </r>
  <r>
    <x v="0"/>
    <x v="1"/>
    <x v="7"/>
    <x v="18"/>
    <x v="21"/>
    <s v="- - -"/>
    <s v="-"/>
    <n v="0"/>
    <n v="0"/>
    <n v="0"/>
    <n v="0"/>
    <n v="0"/>
    <n v="0"/>
    <n v="0"/>
  </r>
  <r>
    <x v="0"/>
    <x v="1"/>
    <x v="7"/>
    <x v="18"/>
    <x v="22"/>
    <s v="- - -"/>
    <s v="-"/>
    <n v="0"/>
    <n v="0"/>
    <n v="0"/>
    <n v="0"/>
    <n v="0"/>
    <n v="0"/>
    <n v="0"/>
  </r>
  <r>
    <x v="0"/>
    <x v="1"/>
    <x v="7"/>
    <x v="18"/>
    <x v="18"/>
    <s v="- - -"/>
    <s v="-"/>
    <n v="0"/>
    <n v="0"/>
    <n v="0"/>
    <n v="0"/>
    <n v="0"/>
    <n v="0"/>
    <n v="0"/>
  </r>
  <r>
    <x v="0"/>
    <x v="1"/>
    <x v="7"/>
    <x v="16"/>
    <x v="21"/>
    <s v="- - -"/>
    <s v="-"/>
    <n v="0"/>
    <n v="0"/>
    <n v="0"/>
    <n v="0"/>
    <n v="0"/>
    <n v="0"/>
    <n v="0"/>
  </r>
  <r>
    <x v="0"/>
    <x v="1"/>
    <x v="7"/>
    <x v="11"/>
    <x v="19"/>
    <s v="- - -"/>
    <s v="-"/>
    <n v="0"/>
    <n v="0"/>
    <n v="0"/>
    <n v="0"/>
    <n v="0"/>
    <n v="0"/>
    <n v="0"/>
  </r>
  <r>
    <x v="0"/>
    <x v="1"/>
    <x v="7"/>
    <x v="11"/>
    <x v="20"/>
    <s v="- - -"/>
    <s v="-"/>
    <n v="0"/>
    <n v="0"/>
    <n v="0"/>
    <n v="0"/>
    <n v="0"/>
    <n v="0"/>
    <n v="0"/>
  </r>
  <r>
    <x v="0"/>
    <x v="1"/>
    <x v="7"/>
    <x v="11"/>
    <x v="21"/>
    <s v="- - -"/>
    <s v="-"/>
    <n v="0"/>
    <n v="0"/>
    <n v="0"/>
    <n v="0"/>
    <n v="0"/>
    <n v="0"/>
    <n v="0"/>
  </r>
  <r>
    <x v="0"/>
    <x v="1"/>
    <x v="7"/>
    <x v="11"/>
    <x v="22"/>
    <s v="- - -"/>
    <s v="-"/>
    <n v="0"/>
    <n v="0"/>
    <n v="0"/>
    <n v="0"/>
    <n v="0"/>
    <n v="0"/>
    <n v="0"/>
  </r>
  <r>
    <x v="0"/>
    <x v="1"/>
    <x v="7"/>
    <x v="11"/>
    <x v="18"/>
    <s v="- - -"/>
    <s v="-"/>
    <n v="0"/>
    <n v="0"/>
    <n v="0"/>
    <n v="0"/>
    <n v="0"/>
    <n v="0"/>
    <n v="0"/>
  </r>
  <r>
    <x v="0"/>
    <x v="1"/>
    <x v="8"/>
    <x v="23"/>
    <x v="19"/>
    <s v="- - -"/>
    <s v="-"/>
    <n v="0"/>
    <n v="0"/>
    <n v="0"/>
    <n v="-8640"/>
    <n v="0"/>
    <n v="0"/>
    <n v="8640"/>
  </r>
  <r>
    <x v="0"/>
    <x v="1"/>
    <x v="8"/>
    <x v="23"/>
    <x v="19"/>
    <s v="20525 - Daily Titan"/>
    <s v="-"/>
    <n v="0"/>
    <n v="0"/>
    <n v="0"/>
    <n v="-17241.25"/>
    <n v="0"/>
    <n v="0"/>
    <n v="17241.25"/>
  </r>
  <r>
    <x v="0"/>
    <x v="1"/>
    <x v="8"/>
    <x v="12"/>
    <x v="23"/>
    <s v="- - -"/>
    <s v="-"/>
    <n v="0"/>
    <n v="-3470.97"/>
    <n v="0"/>
    <n v="-3470.97"/>
    <n v="0"/>
    <n v="0"/>
    <n v="0"/>
  </r>
  <r>
    <x v="0"/>
    <x v="1"/>
    <x v="8"/>
    <x v="24"/>
    <x v="19"/>
    <s v="20525 - Daily Titan"/>
    <s v="-"/>
    <n v="0"/>
    <n v="0"/>
    <n v="0"/>
    <n v="-20008.48"/>
    <n v="0"/>
    <n v="0"/>
    <n v="20008.48"/>
  </r>
  <r>
    <x v="0"/>
    <x v="1"/>
    <x v="8"/>
    <x v="13"/>
    <x v="19"/>
    <s v="- - -"/>
    <s v="-"/>
    <n v="0"/>
    <n v="45000"/>
    <n v="0"/>
    <n v="27552.1"/>
    <n v="0"/>
    <n v="0"/>
    <n v="17447.900000000001"/>
  </r>
  <r>
    <x v="0"/>
    <x v="1"/>
    <x v="8"/>
    <x v="13"/>
    <x v="18"/>
    <s v="- - -"/>
    <s v="-"/>
    <n v="0"/>
    <n v="20000"/>
    <n v="0"/>
    <n v="1495.3"/>
    <n v="0"/>
    <n v="0"/>
    <n v="18504.7"/>
  </r>
  <r>
    <x v="0"/>
    <x v="1"/>
    <x v="8"/>
    <x v="13"/>
    <x v="24"/>
    <s v="- - -"/>
    <s v="-"/>
    <n v="0"/>
    <n v="5500"/>
    <n v="0"/>
    <n v="934"/>
    <n v="0"/>
    <n v="0"/>
    <n v="4566"/>
  </r>
  <r>
    <x v="0"/>
    <x v="1"/>
    <x v="8"/>
    <x v="18"/>
    <x v="19"/>
    <s v="- - -"/>
    <s v="-"/>
    <n v="0"/>
    <n v="0"/>
    <n v="0"/>
    <n v="0"/>
    <n v="0"/>
    <n v="0"/>
    <n v="0"/>
  </r>
  <r>
    <x v="0"/>
    <x v="1"/>
    <x v="8"/>
    <x v="18"/>
    <x v="18"/>
    <s v="- - -"/>
    <s v="-"/>
    <n v="0"/>
    <n v="0"/>
    <n v="0"/>
    <n v="0"/>
    <n v="0"/>
    <n v="0"/>
    <n v="0"/>
  </r>
  <r>
    <x v="0"/>
    <x v="1"/>
    <x v="8"/>
    <x v="18"/>
    <x v="24"/>
    <s v="- - -"/>
    <s v="-"/>
    <n v="0"/>
    <n v="0"/>
    <n v="0"/>
    <n v="0"/>
    <n v="0"/>
    <n v="0"/>
    <n v="0"/>
  </r>
  <r>
    <x v="0"/>
    <x v="1"/>
    <x v="8"/>
    <x v="25"/>
    <x v="19"/>
    <s v="- - -"/>
    <s v="-"/>
    <n v="0"/>
    <n v="0"/>
    <n v="0"/>
    <n v="106.29"/>
    <n v="0"/>
    <n v="0"/>
    <n v="-106.29"/>
  </r>
  <r>
    <x v="0"/>
    <x v="1"/>
    <x v="8"/>
    <x v="25"/>
    <x v="24"/>
    <s v="- - -"/>
    <s v="-"/>
    <n v="0"/>
    <n v="0"/>
    <n v="0"/>
    <n v="2.2000000000000002"/>
    <n v="0"/>
    <n v="0"/>
    <n v="-2.2000000000000002"/>
  </r>
  <r>
    <x v="0"/>
    <x v="1"/>
    <x v="8"/>
    <x v="8"/>
    <x v="19"/>
    <s v="- - -"/>
    <s v="-"/>
    <n v="0"/>
    <n v="1000"/>
    <n v="0"/>
    <n v="0"/>
    <n v="0"/>
    <n v="0"/>
    <n v="1000"/>
  </r>
  <r>
    <x v="0"/>
    <x v="1"/>
    <x v="8"/>
    <x v="8"/>
    <x v="25"/>
    <s v="- - -"/>
    <s v="-"/>
    <n v="0"/>
    <n v="13852"/>
    <n v="0"/>
    <n v="0"/>
    <n v="0"/>
    <n v="0"/>
    <n v="13852"/>
  </r>
  <r>
    <x v="0"/>
    <x v="1"/>
    <x v="8"/>
    <x v="0"/>
    <x v="19"/>
    <s v="- - -"/>
    <s v="-"/>
    <n v="0"/>
    <n v="24277.13"/>
    <n v="0"/>
    <n v="17853.8"/>
    <n v="0"/>
    <n v="0"/>
    <n v="6423.33"/>
  </r>
  <r>
    <x v="0"/>
    <x v="1"/>
    <x v="8"/>
    <x v="1"/>
    <x v="23"/>
    <s v="- - -"/>
    <s v="-"/>
    <n v="0"/>
    <n v="195716.5"/>
    <n v="0"/>
    <n v="0"/>
    <n v="0"/>
    <n v="0"/>
    <n v="195716.5"/>
  </r>
  <r>
    <x v="0"/>
    <x v="1"/>
    <x v="8"/>
    <x v="26"/>
    <x v="19"/>
    <s v="20525 - Daily Titan"/>
    <s v="-"/>
    <n v="0"/>
    <n v="0"/>
    <n v="0"/>
    <n v="183.38"/>
    <n v="0"/>
    <n v="0"/>
    <n v="-183.38"/>
  </r>
  <r>
    <x v="0"/>
    <x v="1"/>
    <x v="8"/>
    <x v="27"/>
    <x v="19"/>
    <s v="- - -"/>
    <s v="-"/>
    <n v="0"/>
    <n v="0"/>
    <n v="0"/>
    <n v="1095.1199999999999"/>
    <n v="0"/>
    <n v="0"/>
    <n v="-1095.1199999999999"/>
  </r>
  <r>
    <x v="0"/>
    <x v="1"/>
    <x v="8"/>
    <x v="2"/>
    <x v="19"/>
    <s v="- - -"/>
    <s v="-"/>
    <n v="0"/>
    <n v="5581.62"/>
    <n v="0"/>
    <n v="1481.62"/>
    <n v="0"/>
    <n v="0"/>
    <n v="4100"/>
  </r>
  <r>
    <x v="0"/>
    <x v="1"/>
    <x v="8"/>
    <x v="2"/>
    <x v="26"/>
    <s v="- - -"/>
    <s v="-"/>
    <n v="0"/>
    <n v="2600"/>
    <n v="0"/>
    <n v="0"/>
    <n v="0"/>
    <n v="0"/>
    <n v="2600"/>
  </r>
  <r>
    <x v="0"/>
    <x v="1"/>
    <x v="8"/>
    <x v="2"/>
    <x v="25"/>
    <s v="- - -"/>
    <s v="-"/>
    <n v="0"/>
    <n v="394"/>
    <n v="0"/>
    <n v="0"/>
    <n v="0"/>
    <n v="0"/>
    <n v="394"/>
  </r>
  <r>
    <x v="0"/>
    <x v="1"/>
    <x v="8"/>
    <x v="2"/>
    <x v="18"/>
    <s v="- - -"/>
    <s v="-"/>
    <n v="0"/>
    <n v="8500"/>
    <n v="0"/>
    <n v="1874.5"/>
    <n v="0"/>
    <n v="0"/>
    <n v="6625.5"/>
  </r>
  <r>
    <x v="0"/>
    <x v="1"/>
    <x v="8"/>
    <x v="2"/>
    <x v="24"/>
    <s v="- - -"/>
    <s v="-"/>
    <n v="0"/>
    <n v="0"/>
    <n v="0"/>
    <n v="0"/>
    <n v="2700"/>
    <n v="0"/>
    <n v="-2700"/>
  </r>
  <r>
    <x v="0"/>
    <x v="1"/>
    <x v="8"/>
    <x v="28"/>
    <x v="19"/>
    <s v="- - -"/>
    <s v="-"/>
    <n v="0"/>
    <n v="0"/>
    <n v="0"/>
    <n v="3010.83"/>
    <n v="0"/>
    <n v="0"/>
    <n v="-3010.83"/>
  </r>
  <r>
    <x v="0"/>
    <x v="1"/>
    <x v="8"/>
    <x v="28"/>
    <x v="25"/>
    <s v="- - -"/>
    <s v="-"/>
    <n v="0"/>
    <n v="0"/>
    <n v="0"/>
    <n v="276.32"/>
    <n v="0"/>
    <n v="0"/>
    <n v="-276.32"/>
  </r>
  <r>
    <x v="0"/>
    <x v="1"/>
    <x v="8"/>
    <x v="19"/>
    <x v="25"/>
    <s v="- - -"/>
    <s v="-"/>
    <n v="0"/>
    <n v="158"/>
    <n v="0"/>
    <n v="0"/>
    <n v="0"/>
    <n v="0"/>
    <n v="158"/>
  </r>
  <r>
    <x v="0"/>
    <x v="1"/>
    <x v="8"/>
    <x v="29"/>
    <x v="19"/>
    <s v="- - -"/>
    <s v="-"/>
    <n v="0"/>
    <n v="34900"/>
    <n v="0"/>
    <n v="15133.31"/>
    <n v="17270.32"/>
    <n v="0"/>
    <n v="2496.37"/>
  </r>
  <r>
    <x v="0"/>
    <x v="1"/>
    <x v="8"/>
    <x v="29"/>
    <x v="19"/>
    <s v="23201 - Daily Titan"/>
    <s v="-"/>
    <n v="0"/>
    <n v="5156.0200000000004"/>
    <n v="0"/>
    <n v="1745.26"/>
    <n v="2538.13"/>
    <n v="0"/>
    <n v="872.63"/>
  </r>
  <r>
    <x v="0"/>
    <x v="1"/>
    <x v="8"/>
    <x v="29"/>
    <x v="26"/>
    <s v="- - -"/>
    <s v="-"/>
    <n v="0"/>
    <n v="2000"/>
    <n v="0"/>
    <n v="0"/>
    <n v="0"/>
    <n v="0"/>
    <n v="2000"/>
  </r>
  <r>
    <x v="0"/>
    <x v="1"/>
    <x v="8"/>
    <x v="29"/>
    <x v="25"/>
    <s v="- - -"/>
    <s v="-"/>
    <n v="0"/>
    <n v="0"/>
    <n v="0"/>
    <n v="15438.75"/>
    <n v="0"/>
    <n v="0"/>
    <n v="-15438.75"/>
  </r>
  <r>
    <x v="0"/>
    <x v="1"/>
    <x v="8"/>
    <x v="29"/>
    <x v="18"/>
    <s v="- - -"/>
    <s v="-"/>
    <n v="0"/>
    <n v="500"/>
    <n v="0"/>
    <n v="0"/>
    <n v="0"/>
    <n v="0"/>
    <n v="500"/>
  </r>
  <r>
    <x v="0"/>
    <x v="1"/>
    <x v="8"/>
    <x v="29"/>
    <x v="24"/>
    <s v="- - -"/>
    <s v="-"/>
    <n v="0"/>
    <n v="750"/>
    <n v="0"/>
    <n v="0"/>
    <n v="0"/>
    <n v="0"/>
    <n v="750"/>
  </r>
  <r>
    <x v="0"/>
    <x v="1"/>
    <x v="8"/>
    <x v="29"/>
    <x v="27"/>
    <s v="- - -"/>
    <s v="-"/>
    <n v="0"/>
    <n v="75"/>
    <n v="0"/>
    <n v="0"/>
    <n v="0"/>
    <n v="0"/>
    <n v="75"/>
  </r>
  <r>
    <x v="0"/>
    <x v="1"/>
    <x v="8"/>
    <x v="3"/>
    <x v="28"/>
    <s v="- - -"/>
    <s v="-"/>
    <n v="0"/>
    <n v="0"/>
    <n v="0"/>
    <n v="-1032.06"/>
    <n v="0"/>
    <n v="0"/>
    <n v="1032.06"/>
  </r>
  <r>
    <x v="0"/>
    <x v="1"/>
    <x v="8"/>
    <x v="3"/>
    <x v="19"/>
    <s v="- - -"/>
    <s v="-"/>
    <n v="0"/>
    <n v="27541.83"/>
    <n v="0"/>
    <n v="25045.58"/>
    <n v="4701.2"/>
    <n v="0"/>
    <n v="-2204.9499999999998"/>
  </r>
  <r>
    <x v="0"/>
    <x v="1"/>
    <x v="8"/>
    <x v="3"/>
    <x v="26"/>
    <s v="- - -"/>
    <s v="-"/>
    <n v="0"/>
    <n v="2600"/>
    <n v="0"/>
    <n v="1070"/>
    <n v="0"/>
    <n v="0"/>
    <n v="1530"/>
  </r>
  <r>
    <x v="0"/>
    <x v="1"/>
    <x v="8"/>
    <x v="3"/>
    <x v="25"/>
    <s v="- - -"/>
    <s v="-"/>
    <n v="0"/>
    <n v="13425"/>
    <n v="0"/>
    <n v="0"/>
    <n v="0"/>
    <n v="0"/>
    <n v="13425"/>
  </r>
  <r>
    <x v="0"/>
    <x v="1"/>
    <x v="8"/>
    <x v="3"/>
    <x v="24"/>
    <s v="- - -"/>
    <s v="-"/>
    <n v="0"/>
    <n v="2830"/>
    <n v="0"/>
    <n v="24"/>
    <n v="0"/>
    <n v="0"/>
    <n v="2806"/>
  </r>
  <r>
    <x v="0"/>
    <x v="1"/>
    <x v="8"/>
    <x v="3"/>
    <x v="27"/>
    <s v="- - -"/>
    <s v="-"/>
    <n v="0"/>
    <n v="450"/>
    <n v="0"/>
    <n v="0"/>
    <n v="0"/>
    <n v="0"/>
    <n v="450"/>
  </r>
  <r>
    <x v="0"/>
    <x v="1"/>
    <x v="8"/>
    <x v="3"/>
    <x v="23"/>
    <s v="- - -"/>
    <s v="-"/>
    <n v="0"/>
    <n v="3470.97"/>
    <n v="0"/>
    <n v="198005.97"/>
    <n v="0"/>
    <n v="0"/>
    <n v="-194535"/>
  </r>
  <r>
    <x v="0"/>
    <x v="1"/>
    <x v="8"/>
    <x v="30"/>
    <x v="26"/>
    <s v="- - -"/>
    <s v="-"/>
    <n v="0"/>
    <n v="0"/>
    <n v="0"/>
    <n v="820"/>
    <n v="0"/>
    <n v="0"/>
    <n v="-820"/>
  </r>
  <r>
    <x v="0"/>
    <x v="1"/>
    <x v="8"/>
    <x v="20"/>
    <x v="19"/>
    <s v="- - -"/>
    <s v="-"/>
    <n v="0"/>
    <n v="0"/>
    <n v="0"/>
    <n v="780"/>
    <n v="0"/>
    <n v="0"/>
    <n v="-780"/>
  </r>
  <r>
    <x v="0"/>
    <x v="1"/>
    <x v="8"/>
    <x v="20"/>
    <x v="25"/>
    <s v="- - -"/>
    <s v="-"/>
    <n v="0"/>
    <n v="0"/>
    <n v="0"/>
    <n v="700"/>
    <n v="0"/>
    <n v="0"/>
    <n v="-700"/>
  </r>
  <r>
    <x v="0"/>
    <x v="1"/>
    <x v="8"/>
    <x v="20"/>
    <x v="24"/>
    <s v="- - -"/>
    <s v="-"/>
    <n v="0"/>
    <n v="0"/>
    <n v="0"/>
    <n v="139"/>
    <n v="0"/>
    <n v="0"/>
    <n v="-139"/>
  </r>
  <r>
    <x v="0"/>
    <x v="1"/>
    <x v="8"/>
    <x v="4"/>
    <x v="26"/>
    <s v="- - -"/>
    <s v="-"/>
    <n v="0"/>
    <n v="5700"/>
    <n v="0"/>
    <n v="0"/>
    <n v="0"/>
    <n v="0"/>
    <n v="5700"/>
  </r>
  <r>
    <x v="0"/>
    <x v="1"/>
    <x v="8"/>
    <x v="4"/>
    <x v="25"/>
    <s v="- - -"/>
    <s v="-"/>
    <n v="0"/>
    <n v="790"/>
    <n v="0"/>
    <n v="1062.93"/>
    <n v="0"/>
    <n v="0"/>
    <n v="-272.93"/>
  </r>
  <r>
    <x v="0"/>
    <x v="1"/>
    <x v="8"/>
    <x v="4"/>
    <x v="27"/>
    <s v="- - -"/>
    <s v="-"/>
    <n v="0"/>
    <n v="3200"/>
    <n v="0"/>
    <n v="0"/>
    <n v="0"/>
    <n v="0"/>
    <n v="3200"/>
  </r>
  <r>
    <x v="0"/>
    <x v="1"/>
    <x v="8"/>
    <x v="16"/>
    <x v="19"/>
    <s v="- - -"/>
    <s v="-"/>
    <n v="0"/>
    <n v="915.7"/>
    <n v="0"/>
    <n v="1273.5999999999999"/>
    <n v="0"/>
    <n v="0"/>
    <n v="-357.9"/>
  </r>
  <r>
    <x v="0"/>
    <x v="1"/>
    <x v="8"/>
    <x v="16"/>
    <x v="19"/>
    <s v="20001 - Academics"/>
    <s v="-"/>
    <n v="0"/>
    <n v="0"/>
    <n v="0"/>
    <n v="0"/>
    <n v="0"/>
    <n v="0"/>
    <n v="0"/>
  </r>
  <r>
    <x v="0"/>
    <x v="1"/>
    <x v="8"/>
    <x v="16"/>
    <x v="26"/>
    <s v="- - -"/>
    <s v="-"/>
    <n v="0"/>
    <n v="2500"/>
    <n v="0"/>
    <n v="0"/>
    <n v="0"/>
    <n v="0"/>
    <n v="2500"/>
  </r>
  <r>
    <x v="0"/>
    <x v="1"/>
    <x v="8"/>
    <x v="16"/>
    <x v="25"/>
    <s v="- - -"/>
    <s v="-"/>
    <n v="0"/>
    <n v="809"/>
    <n v="0"/>
    <n v="686.83"/>
    <n v="0"/>
    <n v="0"/>
    <n v="122.17"/>
  </r>
  <r>
    <x v="0"/>
    <x v="1"/>
    <x v="8"/>
    <x v="16"/>
    <x v="18"/>
    <s v="- - -"/>
    <s v="-"/>
    <n v="0"/>
    <n v="500"/>
    <n v="0"/>
    <n v="0"/>
    <n v="0"/>
    <n v="0"/>
    <n v="500"/>
  </r>
  <r>
    <x v="0"/>
    <x v="1"/>
    <x v="8"/>
    <x v="16"/>
    <x v="24"/>
    <s v="- - -"/>
    <s v="-"/>
    <n v="0"/>
    <n v="1500"/>
    <n v="0"/>
    <n v="0"/>
    <n v="0"/>
    <n v="0"/>
    <n v="1500"/>
  </r>
  <r>
    <x v="0"/>
    <x v="1"/>
    <x v="8"/>
    <x v="16"/>
    <x v="27"/>
    <s v="- - -"/>
    <s v="-"/>
    <n v="0"/>
    <n v="150"/>
    <n v="0"/>
    <n v="0"/>
    <n v="0"/>
    <n v="0"/>
    <n v="150"/>
  </r>
  <r>
    <x v="0"/>
    <x v="1"/>
    <x v="8"/>
    <x v="31"/>
    <x v="26"/>
    <s v="- - -"/>
    <s v="-"/>
    <n v="0"/>
    <n v="2200"/>
    <n v="0"/>
    <n v="0"/>
    <n v="0"/>
    <n v="0"/>
    <n v="2200"/>
  </r>
  <r>
    <x v="0"/>
    <x v="1"/>
    <x v="8"/>
    <x v="17"/>
    <x v="26"/>
    <s v="- - -"/>
    <s v="-"/>
    <n v="0"/>
    <n v="600"/>
    <n v="0"/>
    <n v="0"/>
    <n v="0"/>
    <n v="0"/>
    <n v="600"/>
  </r>
  <r>
    <x v="0"/>
    <x v="1"/>
    <x v="8"/>
    <x v="17"/>
    <x v="25"/>
    <s v="- - -"/>
    <s v="-"/>
    <n v="0"/>
    <n v="1579"/>
    <n v="0"/>
    <n v="0"/>
    <n v="0"/>
    <n v="0"/>
    <n v="1579"/>
  </r>
  <r>
    <x v="0"/>
    <x v="1"/>
    <x v="8"/>
    <x v="21"/>
    <x v="26"/>
    <s v="- - -"/>
    <s v="-"/>
    <n v="0"/>
    <n v="1800"/>
    <n v="0"/>
    <n v="0"/>
    <n v="0"/>
    <n v="0"/>
    <n v="1800"/>
  </r>
  <r>
    <x v="0"/>
    <x v="1"/>
    <x v="8"/>
    <x v="21"/>
    <x v="25"/>
    <s v="- - -"/>
    <s v="-"/>
    <n v="0"/>
    <n v="1212"/>
    <n v="0"/>
    <n v="360.52"/>
    <n v="0"/>
    <n v="0"/>
    <n v="851.48"/>
  </r>
  <r>
    <x v="0"/>
    <x v="1"/>
    <x v="8"/>
    <x v="21"/>
    <x v="27"/>
    <s v="- - -"/>
    <s v="-"/>
    <n v="0"/>
    <n v="350"/>
    <n v="0"/>
    <n v="0"/>
    <n v="0"/>
    <n v="0"/>
    <n v="350"/>
  </r>
  <r>
    <x v="0"/>
    <x v="1"/>
    <x v="8"/>
    <x v="6"/>
    <x v="19"/>
    <s v="- - -"/>
    <s v="-"/>
    <n v="0"/>
    <n v="6000"/>
    <n v="0"/>
    <n v="2700"/>
    <n v="0"/>
    <n v="0"/>
    <n v="3300"/>
  </r>
  <r>
    <x v="0"/>
    <x v="1"/>
    <x v="8"/>
    <x v="6"/>
    <x v="25"/>
    <s v="- - -"/>
    <s v="-"/>
    <n v="0"/>
    <n v="731"/>
    <n v="0"/>
    <n v="0"/>
    <n v="0"/>
    <n v="0"/>
    <n v="731"/>
  </r>
  <r>
    <x v="0"/>
    <x v="1"/>
    <x v="8"/>
    <x v="6"/>
    <x v="18"/>
    <s v="- - -"/>
    <s v="-"/>
    <n v="0"/>
    <n v="500"/>
    <n v="0"/>
    <n v="0"/>
    <n v="0"/>
    <n v="0"/>
    <n v="500"/>
  </r>
  <r>
    <x v="0"/>
    <x v="1"/>
    <x v="8"/>
    <x v="22"/>
    <x v="19"/>
    <s v="- - -"/>
    <s v="-"/>
    <n v="0"/>
    <n v="0"/>
    <n v="0"/>
    <n v="58.8"/>
    <n v="0"/>
    <n v="0"/>
    <n v="-58.8"/>
  </r>
  <r>
    <x v="0"/>
    <x v="1"/>
    <x v="8"/>
    <x v="11"/>
    <x v="19"/>
    <s v="- - -"/>
    <s v="-"/>
    <n v="0"/>
    <n v="29579.58"/>
    <n v="0"/>
    <n v="0"/>
    <n v="0"/>
    <n v="0"/>
    <n v="29579.58"/>
  </r>
  <r>
    <x v="0"/>
    <x v="1"/>
    <x v="8"/>
    <x v="11"/>
    <x v="19"/>
    <s v="23201 - Daily Titan"/>
    <s v="-"/>
    <n v="0"/>
    <n v="0"/>
    <n v="0"/>
    <n v="0"/>
    <n v="0"/>
    <n v="0"/>
    <n v="0"/>
  </r>
  <r>
    <x v="0"/>
    <x v="1"/>
    <x v="8"/>
    <x v="11"/>
    <x v="18"/>
    <s v="- - -"/>
    <s v="-"/>
    <n v="0"/>
    <n v="447.87"/>
    <n v="0"/>
    <n v="0"/>
    <n v="0"/>
    <n v="0"/>
    <n v="447.87"/>
  </r>
  <r>
    <x v="0"/>
    <x v="1"/>
    <x v="8"/>
    <x v="11"/>
    <x v="18"/>
    <s v="20001 - Academics"/>
    <s v="-"/>
    <n v="0"/>
    <n v="-447.87"/>
    <n v="0"/>
    <n v="0"/>
    <n v="0"/>
    <n v="0"/>
    <n v="-447.87"/>
  </r>
  <r>
    <x v="0"/>
    <x v="1"/>
    <x v="8"/>
    <x v="11"/>
    <x v="24"/>
    <s v="- - -"/>
    <s v="-"/>
    <n v="0"/>
    <n v="0"/>
    <n v="0"/>
    <n v="0"/>
    <n v="0"/>
    <n v="0"/>
    <n v="0"/>
  </r>
  <r>
    <x v="0"/>
    <x v="1"/>
    <x v="8"/>
    <x v="10"/>
    <x v="19"/>
    <s v="- - -"/>
    <s v="-"/>
    <n v="0"/>
    <n v="0"/>
    <n v="0"/>
    <n v="0"/>
    <n v="0"/>
    <n v="0"/>
    <n v="0"/>
  </r>
  <r>
    <x v="0"/>
    <x v="1"/>
    <x v="8"/>
    <x v="10"/>
    <x v="26"/>
    <s v="- - -"/>
    <s v="-"/>
    <n v="0"/>
    <n v="0"/>
    <n v="0"/>
    <n v="2100"/>
    <n v="0"/>
    <n v="0"/>
    <n v="-2100"/>
  </r>
  <r>
    <x v="0"/>
    <x v="1"/>
    <x v="8"/>
    <x v="10"/>
    <x v="25"/>
    <s v="- - -"/>
    <s v="-"/>
    <n v="0"/>
    <n v="0"/>
    <n v="0"/>
    <n v="2517.9299999999998"/>
    <n v="0"/>
    <n v="0"/>
    <n v="-2517.9299999999998"/>
  </r>
  <r>
    <x v="0"/>
    <x v="1"/>
    <x v="8"/>
    <x v="10"/>
    <x v="24"/>
    <s v="- - -"/>
    <s v="-"/>
    <n v="0"/>
    <n v="0"/>
    <n v="0"/>
    <n v="0"/>
    <n v="0"/>
    <n v="0"/>
    <n v="0"/>
  </r>
  <r>
    <x v="0"/>
    <x v="2"/>
    <x v="9"/>
    <x v="3"/>
    <x v="29"/>
    <s v="- - -"/>
    <s v="-"/>
    <n v="0"/>
    <n v="0"/>
    <n v="0"/>
    <n v="0"/>
    <n v="0"/>
    <n v="0"/>
    <n v="0"/>
  </r>
  <r>
    <x v="0"/>
    <x v="2"/>
    <x v="9"/>
    <x v="4"/>
    <x v="29"/>
    <s v="- - -"/>
    <s v="-"/>
    <n v="0"/>
    <n v="3177"/>
    <n v="0"/>
    <n v="2815.38"/>
    <n v="0"/>
    <n v="0"/>
    <n v="361.62"/>
  </r>
  <r>
    <x v="0"/>
    <x v="2"/>
    <x v="9"/>
    <x v="16"/>
    <x v="29"/>
    <s v="- - -"/>
    <s v="-"/>
    <n v="0"/>
    <n v="200"/>
    <n v="0"/>
    <n v="0"/>
    <n v="0"/>
    <n v="0"/>
    <n v="200"/>
  </r>
  <r>
    <x v="0"/>
    <x v="2"/>
    <x v="9"/>
    <x v="17"/>
    <x v="29"/>
    <s v="- - -"/>
    <s v="-"/>
    <n v="0"/>
    <n v="2000"/>
    <n v="0"/>
    <n v="210.5"/>
    <n v="0"/>
    <n v="0"/>
    <n v="1789.5"/>
  </r>
  <r>
    <x v="0"/>
    <x v="2"/>
    <x v="9"/>
    <x v="32"/>
    <x v="29"/>
    <s v="- - -"/>
    <s v="-"/>
    <n v="0"/>
    <n v="0"/>
    <n v="0"/>
    <n v="2191.5"/>
    <n v="0"/>
    <n v="0"/>
    <n v="-2191.5"/>
  </r>
  <r>
    <x v="0"/>
    <x v="2"/>
    <x v="10"/>
    <x v="4"/>
    <x v="30"/>
    <s v="- - -"/>
    <s v="-"/>
    <n v="0"/>
    <n v="4000"/>
    <n v="0"/>
    <n v="10912.5"/>
    <n v="0"/>
    <n v="0"/>
    <n v="-6912.5"/>
  </r>
  <r>
    <x v="0"/>
    <x v="2"/>
    <x v="10"/>
    <x v="17"/>
    <x v="30"/>
    <s v="- - -"/>
    <s v="-"/>
    <n v="0"/>
    <n v="2000"/>
    <n v="0"/>
    <n v="0"/>
    <n v="0"/>
    <n v="0"/>
    <n v="2000"/>
  </r>
  <r>
    <x v="0"/>
    <x v="2"/>
    <x v="10"/>
    <x v="6"/>
    <x v="30"/>
    <s v="- - -"/>
    <s v="-"/>
    <n v="0"/>
    <n v="5000"/>
    <n v="0"/>
    <n v="0"/>
    <n v="0"/>
    <n v="0"/>
    <n v="5000"/>
  </r>
  <r>
    <x v="0"/>
    <x v="2"/>
    <x v="11"/>
    <x v="27"/>
    <x v="31"/>
    <s v="- - -"/>
    <s v="-"/>
    <n v="0"/>
    <n v="42.26"/>
    <n v="0"/>
    <n v="0"/>
    <n v="42.26"/>
    <n v="19617"/>
    <n v="-19617"/>
  </r>
  <r>
    <x v="0"/>
    <x v="2"/>
    <x v="11"/>
    <x v="3"/>
    <x v="31"/>
    <s v="- - -"/>
    <s v="-"/>
    <n v="0"/>
    <n v="25080"/>
    <n v="0"/>
    <n v="0"/>
    <n v="0"/>
    <n v="0"/>
    <n v="25080"/>
  </r>
  <r>
    <x v="0"/>
    <x v="2"/>
    <x v="11"/>
    <x v="11"/>
    <x v="31"/>
    <s v="- - -"/>
    <s v="-"/>
    <n v="0"/>
    <n v="42.26"/>
    <n v="0"/>
    <n v="0"/>
    <n v="0"/>
    <n v="0"/>
    <n v="42.26"/>
  </r>
  <r>
    <x v="0"/>
    <x v="2"/>
    <x v="12"/>
    <x v="1"/>
    <x v="32"/>
    <s v="- - -"/>
    <s v="-"/>
    <n v="0"/>
    <n v="23500"/>
    <n v="0"/>
    <n v="0"/>
    <n v="0"/>
    <n v="0"/>
    <n v="23500"/>
  </r>
  <r>
    <x v="0"/>
    <x v="2"/>
    <x v="13"/>
    <x v="3"/>
    <x v="33"/>
    <s v="- - -"/>
    <s v="-"/>
    <n v="0"/>
    <n v="8200"/>
    <n v="0"/>
    <n v="0"/>
    <n v="0"/>
    <n v="0"/>
    <n v="8200"/>
  </r>
  <r>
    <x v="0"/>
    <x v="2"/>
    <x v="13"/>
    <x v="20"/>
    <x v="33"/>
    <s v="- - -"/>
    <s v="-"/>
    <n v="0"/>
    <n v="0"/>
    <n v="0"/>
    <n v="1964"/>
    <n v="0"/>
    <n v="0"/>
    <n v="-1964"/>
  </r>
  <r>
    <x v="0"/>
    <x v="2"/>
    <x v="14"/>
    <x v="27"/>
    <x v="34"/>
    <s v="- - -"/>
    <s v="-"/>
    <n v="0"/>
    <n v="0"/>
    <n v="0"/>
    <n v="2237.4"/>
    <n v="0"/>
    <n v="0"/>
    <n v="-2237.4"/>
  </r>
  <r>
    <x v="0"/>
    <x v="2"/>
    <x v="14"/>
    <x v="3"/>
    <x v="34"/>
    <s v="- - -"/>
    <s v="-"/>
    <n v="0"/>
    <n v="2597"/>
    <n v="0"/>
    <n v="0"/>
    <n v="0"/>
    <n v="0"/>
    <n v="2597"/>
  </r>
  <r>
    <x v="0"/>
    <x v="3"/>
    <x v="15"/>
    <x v="29"/>
    <x v="35"/>
    <s v="- - -"/>
    <s v="-"/>
    <n v="0"/>
    <n v="1980"/>
    <n v="0"/>
    <n v="0"/>
    <n v="0"/>
    <n v="0"/>
    <n v="1980"/>
  </r>
  <r>
    <x v="0"/>
    <x v="3"/>
    <x v="15"/>
    <x v="16"/>
    <x v="36"/>
    <s v="- - -"/>
    <s v="-"/>
    <n v="0"/>
    <n v="11240"/>
    <n v="0"/>
    <n v="7046.69"/>
    <n v="0"/>
    <n v="0"/>
    <n v="4193.3100000000004"/>
  </r>
  <r>
    <x v="0"/>
    <x v="3"/>
    <x v="15"/>
    <x v="16"/>
    <x v="35"/>
    <s v="- - -"/>
    <s v="-"/>
    <n v="0"/>
    <n v="2000"/>
    <n v="0"/>
    <n v="0"/>
    <n v="0"/>
    <n v="0"/>
    <n v="2000"/>
  </r>
  <r>
    <x v="0"/>
    <x v="3"/>
    <x v="15"/>
    <x v="5"/>
    <x v="35"/>
    <s v="- - -"/>
    <s v="-"/>
    <n v="0"/>
    <n v="35000"/>
    <n v="0"/>
    <n v="0"/>
    <n v="0"/>
    <n v="0"/>
    <n v="35000"/>
  </r>
  <r>
    <x v="0"/>
    <x v="3"/>
    <x v="15"/>
    <x v="10"/>
    <x v="36"/>
    <s v="- - -"/>
    <s v="-"/>
    <n v="0"/>
    <n v="0"/>
    <n v="0"/>
    <n v="2838.03"/>
    <n v="0"/>
    <n v="0"/>
    <n v="-2838.03"/>
  </r>
  <r>
    <x v="0"/>
    <x v="3"/>
    <x v="16"/>
    <x v="2"/>
    <x v="37"/>
    <s v="- - -"/>
    <s v="-"/>
    <n v="0"/>
    <n v="0"/>
    <n v="0"/>
    <n v="0"/>
    <n v="14200"/>
    <n v="0"/>
    <n v="-14200"/>
  </r>
  <r>
    <x v="0"/>
    <x v="3"/>
    <x v="16"/>
    <x v="2"/>
    <x v="38"/>
    <s v="- - -"/>
    <s v="-"/>
    <n v="0"/>
    <n v="12360"/>
    <n v="0"/>
    <n v="12205.77"/>
    <n v="0"/>
    <n v="0"/>
    <n v="154.22999999999999"/>
  </r>
  <r>
    <x v="0"/>
    <x v="3"/>
    <x v="16"/>
    <x v="29"/>
    <x v="39"/>
    <s v="- - -"/>
    <s v="-"/>
    <n v="0"/>
    <n v="3000"/>
    <n v="0"/>
    <n v="0"/>
    <n v="0"/>
    <n v="0"/>
    <n v="3000"/>
  </r>
  <r>
    <x v="0"/>
    <x v="3"/>
    <x v="16"/>
    <x v="3"/>
    <x v="37"/>
    <s v="- - -"/>
    <s v="-"/>
    <n v="0"/>
    <n v="20480"/>
    <n v="0"/>
    <n v="0"/>
    <n v="0"/>
    <n v="0"/>
    <n v="20480"/>
  </r>
  <r>
    <x v="0"/>
    <x v="3"/>
    <x v="17"/>
    <x v="13"/>
    <x v="40"/>
    <s v="- - -"/>
    <s v="-"/>
    <n v="0"/>
    <n v="4000"/>
    <n v="0"/>
    <n v="4572.16"/>
    <n v="0"/>
    <n v="0"/>
    <n v="-572.16"/>
  </r>
  <r>
    <x v="0"/>
    <x v="3"/>
    <x v="17"/>
    <x v="13"/>
    <x v="41"/>
    <s v="- - -"/>
    <s v="-"/>
    <n v="0"/>
    <n v="2040"/>
    <n v="0"/>
    <n v="0"/>
    <n v="0"/>
    <n v="0"/>
    <n v="2040"/>
  </r>
  <r>
    <x v="0"/>
    <x v="3"/>
    <x v="17"/>
    <x v="13"/>
    <x v="42"/>
    <s v="- - -"/>
    <s v="-"/>
    <n v="0"/>
    <n v="4000"/>
    <n v="0"/>
    <n v="893"/>
    <n v="0"/>
    <n v="0"/>
    <n v="3107"/>
  </r>
  <r>
    <x v="0"/>
    <x v="3"/>
    <x v="17"/>
    <x v="18"/>
    <x v="40"/>
    <s v="- - -"/>
    <s v="-"/>
    <n v="0"/>
    <n v="0"/>
    <n v="0"/>
    <n v="0"/>
    <n v="0"/>
    <n v="0"/>
    <n v="0"/>
  </r>
  <r>
    <x v="0"/>
    <x v="3"/>
    <x v="17"/>
    <x v="18"/>
    <x v="41"/>
    <s v="- - -"/>
    <s v="-"/>
    <n v="0"/>
    <n v="0"/>
    <n v="0"/>
    <n v="0"/>
    <n v="0"/>
    <n v="0"/>
    <n v="0"/>
  </r>
  <r>
    <x v="0"/>
    <x v="3"/>
    <x v="17"/>
    <x v="18"/>
    <x v="42"/>
    <s v="- - -"/>
    <s v="-"/>
    <n v="0"/>
    <n v="0"/>
    <n v="0"/>
    <n v="0"/>
    <n v="0"/>
    <n v="0"/>
    <n v="0"/>
  </r>
  <r>
    <x v="0"/>
    <x v="3"/>
    <x v="17"/>
    <x v="0"/>
    <x v="40"/>
    <s v="- - -"/>
    <s v="-"/>
    <n v="0"/>
    <n v="4000"/>
    <n v="0"/>
    <n v="0"/>
    <n v="0"/>
    <n v="0"/>
    <n v="4000"/>
  </r>
  <r>
    <x v="0"/>
    <x v="3"/>
    <x v="17"/>
    <x v="0"/>
    <x v="42"/>
    <s v="- - -"/>
    <s v="-"/>
    <n v="0"/>
    <n v="4000"/>
    <n v="0"/>
    <n v="0"/>
    <n v="0"/>
    <n v="0"/>
    <n v="4000"/>
  </r>
  <r>
    <x v="0"/>
    <x v="3"/>
    <x v="17"/>
    <x v="2"/>
    <x v="40"/>
    <s v="- - -"/>
    <s v="-"/>
    <n v="0"/>
    <n v="10000"/>
    <n v="0"/>
    <n v="8356.2199999999993"/>
    <n v="0"/>
    <n v="0"/>
    <n v="1643.78"/>
  </r>
  <r>
    <x v="0"/>
    <x v="3"/>
    <x v="17"/>
    <x v="2"/>
    <x v="42"/>
    <s v="- - -"/>
    <s v="-"/>
    <n v="0"/>
    <n v="5000"/>
    <n v="0"/>
    <n v="2200"/>
    <n v="0"/>
    <n v="0"/>
    <n v="2800"/>
  </r>
  <r>
    <x v="0"/>
    <x v="3"/>
    <x v="17"/>
    <x v="29"/>
    <x v="41"/>
    <s v="- - -"/>
    <s v="-"/>
    <n v="0"/>
    <n v="1000"/>
    <n v="0"/>
    <n v="0"/>
    <n v="0"/>
    <n v="0"/>
    <n v="1000"/>
  </r>
  <r>
    <x v="0"/>
    <x v="3"/>
    <x v="17"/>
    <x v="29"/>
    <x v="42"/>
    <s v="- - -"/>
    <s v="-"/>
    <n v="0"/>
    <n v="999"/>
    <n v="0"/>
    <n v="0"/>
    <n v="0"/>
    <n v="0"/>
    <n v="999"/>
  </r>
  <r>
    <x v="0"/>
    <x v="3"/>
    <x v="17"/>
    <x v="4"/>
    <x v="41"/>
    <s v="- - -"/>
    <s v="-"/>
    <n v="0"/>
    <n v="800"/>
    <n v="0"/>
    <n v="0"/>
    <n v="0"/>
    <n v="0"/>
    <n v="800"/>
  </r>
  <r>
    <x v="0"/>
    <x v="3"/>
    <x v="17"/>
    <x v="16"/>
    <x v="41"/>
    <s v="- - -"/>
    <s v="-"/>
    <n v="0"/>
    <n v="11200"/>
    <n v="0"/>
    <n v="1376.2"/>
    <n v="0"/>
    <n v="0"/>
    <n v="9823.7999999999993"/>
  </r>
  <r>
    <x v="0"/>
    <x v="3"/>
    <x v="17"/>
    <x v="16"/>
    <x v="43"/>
    <s v="- - -"/>
    <s v="-"/>
    <n v="0"/>
    <n v="15000"/>
    <n v="0"/>
    <n v="2062.42"/>
    <n v="0"/>
    <n v="0"/>
    <n v="12937.58"/>
  </r>
  <r>
    <x v="0"/>
    <x v="3"/>
    <x v="17"/>
    <x v="16"/>
    <x v="44"/>
    <s v="- - -"/>
    <s v="-"/>
    <n v="0"/>
    <n v="15000"/>
    <n v="0"/>
    <n v="2025.11"/>
    <n v="0"/>
    <n v="0"/>
    <n v="12974.89"/>
  </r>
  <r>
    <x v="0"/>
    <x v="3"/>
    <x v="17"/>
    <x v="5"/>
    <x v="40"/>
    <s v="- - -"/>
    <s v="-"/>
    <n v="0"/>
    <n v="1000"/>
    <n v="0"/>
    <n v="0"/>
    <n v="0"/>
    <n v="0"/>
    <n v="1000"/>
  </r>
  <r>
    <x v="0"/>
    <x v="3"/>
    <x v="17"/>
    <x v="6"/>
    <x v="40"/>
    <s v="- - -"/>
    <s v="-"/>
    <n v="0"/>
    <n v="3000"/>
    <n v="0"/>
    <n v="0"/>
    <n v="0"/>
    <n v="0"/>
    <n v="3000"/>
  </r>
  <r>
    <x v="0"/>
    <x v="3"/>
    <x v="17"/>
    <x v="6"/>
    <x v="42"/>
    <s v="- - -"/>
    <s v="-"/>
    <n v="0"/>
    <n v="3000"/>
    <n v="0"/>
    <n v="0"/>
    <n v="0"/>
    <n v="0"/>
    <n v="3000"/>
  </r>
  <r>
    <x v="0"/>
    <x v="3"/>
    <x v="17"/>
    <x v="11"/>
    <x v="40"/>
    <s v="- - -"/>
    <s v="-"/>
    <n v="0"/>
    <n v="0"/>
    <n v="0"/>
    <n v="0"/>
    <n v="0"/>
    <n v="0"/>
    <n v="0"/>
  </r>
  <r>
    <x v="0"/>
    <x v="3"/>
    <x v="17"/>
    <x v="11"/>
    <x v="41"/>
    <s v="- - -"/>
    <s v="-"/>
    <n v="0"/>
    <n v="0"/>
    <n v="0"/>
    <n v="0"/>
    <n v="0"/>
    <n v="0"/>
    <n v="0"/>
  </r>
  <r>
    <x v="0"/>
    <x v="3"/>
    <x v="17"/>
    <x v="11"/>
    <x v="42"/>
    <s v="- - -"/>
    <s v="-"/>
    <n v="0"/>
    <n v="0"/>
    <n v="0"/>
    <n v="0"/>
    <n v="0"/>
    <n v="0"/>
    <n v="0"/>
  </r>
  <r>
    <x v="0"/>
    <x v="3"/>
    <x v="17"/>
    <x v="10"/>
    <x v="41"/>
    <s v="- - -"/>
    <s v="-"/>
    <n v="0"/>
    <n v="0"/>
    <n v="0"/>
    <n v="64.81"/>
    <n v="0"/>
    <n v="0"/>
    <n v="-64.81"/>
  </r>
  <r>
    <x v="0"/>
    <x v="3"/>
    <x v="17"/>
    <x v="10"/>
    <x v="43"/>
    <s v="- - -"/>
    <s v="-"/>
    <n v="0"/>
    <n v="0"/>
    <n v="0"/>
    <n v="5835.9"/>
    <n v="0"/>
    <n v="0"/>
    <n v="-5835.9"/>
  </r>
  <r>
    <x v="0"/>
    <x v="3"/>
    <x v="17"/>
    <x v="10"/>
    <x v="44"/>
    <s v="- - -"/>
    <s v="-"/>
    <n v="0"/>
    <n v="0"/>
    <n v="0"/>
    <n v="3948.8"/>
    <n v="0"/>
    <n v="0"/>
    <n v="-3948.8"/>
  </r>
  <r>
    <x v="0"/>
    <x v="3"/>
    <x v="18"/>
    <x v="14"/>
    <x v="45"/>
    <s v="- - -"/>
    <s v="-"/>
    <n v="0"/>
    <n v="0"/>
    <n v="0"/>
    <n v="1623.32"/>
    <n v="0"/>
    <n v="0"/>
    <n v="-1623.32"/>
  </r>
  <r>
    <x v="0"/>
    <x v="3"/>
    <x v="18"/>
    <x v="2"/>
    <x v="46"/>
    <s v="- - -"/>
    <s v="-"/>
    <n v="0"/>
    <n v="0"/>
    <n v="0"/>
    <n v="5699.97"/>
    <n v="0"/>
    <n v="0"/>
    <n v="-5699.97"/>
  </r>
  <r>
    <x v="0"/>
    <x v="3"/>
    <x v="18"/>
    <x v="29"/>
    <x v="45"/>
    <s v="- - -"/>
    <s v="-"/>
    <n v="0"/>
    <n v="2500"/>
    <n v="0"/>
    <n v="0"/>
    <n v="0"/>
    <n v="0"/>
    <n v="2500"/>
  </r>
  <r>
    <x v="0"/>
    <x v="3"/>
    <x v="18"/>
    <x v="3"/>
    <x v="46"/>
    <s v="- - -"/>
    <s v="-"/>
    <n v="0"/>
    <n v="5700"/>
    <n v="0"/>
    <n v="0"/>
    <n v="0"/>
    <n v="0"/>
    <n v="5700"/>
  </r>
  <r>
    <x v="0"/>
    <x v="3"/>
    <x v="18"/>
    <x v="16"/>
    <x v="47"/>
    <s v="- - -"/>
    <s v="-"/>
    <n v="0"/>
    <n v="8000"/>
    <n v="0"/>
    <n v="0"/>
    <n v="0"/>
    <n v="0"/>
    <n v="8000"/>
  </r>
  <r>
    <x v="0"/>
    <x v="3"/>
    <x v="18"/>
    <x v="16"/>
    <x v="45"/>
    <s v="- - -"/>
    <s v="-"/>
    <n v="0"/>
    <n v="77500"/>
    <n v="0"/>
    <n v="30513.47"/>
    <n v="0"/>
    <n v="0"/>
    <n v="46986.53"/>
  </r>
  <r>
    <x v="0"/>
    <x v="3"/>
    <x v="18"/>
    <x v="11"/>
    <x v="45"/>
    <s v="- - -"/>
    <s v="-"/>
    <n v="0"/>
    <n v="-69.75"/>
    <n v="0"/>
    <n v="0"/>
    <n v="0"/>
    <n v="0"/>
    <n v="-69.75"/>
  </r>
  <r>
    <x v="0"/>
    <x v="3"/>
    <x v="18"/>
    <x v="10"/>
    <x v="45"/>
    <s v="- - -"/>
    <s v="-"/>
    <n v="0"/>
    <n v="0"/>
    <n v="0"/>
    <n v="0"/>
    <n v="0"/>
    <n v="0"/>
    <n v="0"/>
  </r>
  <r>
    <x v="0"/>
    <x v="4"/>
    <x v="19"/>
    <x v="1"/>
    <x v="48"/>
    <s v="20001 - Academics"/>
    <s v="-"/>
    <n v="0"/>
    <n v="0"/>
    <n v="0"/>
    <n v="0"/>
    <n v="0"/>
    <n v="0"/>
    <n v="0"/>
  </r>
  <r>
    <x v="0"/>
    <x v="4"/>
    <x v="19"/>
    <x v="1"/>
    <x v="49"/>
    <s v="- - -"/>
    <s v="-"/>
    <n v="0"/>
    <n v="61950"/>
    <n v="0"/>
    <n v="61950"/>
    <n v="0"/>
    <n v="0"/>
    <n v="0"/>
  </r>
  <r>
    <x v="0"/>
    <x v="4"/>
    <x v="19"/>
    <x v="1"/>
    <x v="50"/>
    <s v="- - -"/>
    <s v="-"/>
    <n v="0"/>
    <n v="78950"/>
    <n v="0"/>
    <n v="0"/>
    <n v="0"/>
    <n v="0"/>
    <n v="78950"/>
  </r>
  <r>
    <x v="0"/>
    <x v="4"/>
    <x v="19"/>
    <x v="1"/>
    <x v="50"/>
    <s v="20001 - Academics"/>
    <s v="-"/>
    <n v="0"/>
    <n v="0"/>
    <n v="0"/>
    <n v="132"/>
    <n v="0"/>
    <n v="0"/>
    <n v="-132"/>
  </r>
  <r>
    <x v="0"/>
    <x v="4"/>
    <x v="19"/>
    <x v="3"/>
    <x v="49"/>
    <s v="- - -"/>
    <s v="-"/>
    <n v="0"/>
    <n v="0"/>
    <n v="0"/>
    <n v="640.04"/>
    <n v="0"/>
    <n v="0"/>
    <n v="-640.04"/>
  </r>
  <r>
    <x v="0"/>
    <x v="4"/>
    <x v="19"/>
    <x v="21"/>
    <x v="49"/>
    <s v="- - -"/>
    <s v="-"/>
    <n v="0"/>
    <n v="572"/>
    <n v="0"/>
    <n v="0"/>
    <n v="0"/>
    <n v="0"/>
    <n v="572"/>
  </r>
  <r>
    <x v="0"/>
    <x v="4"/>
    <x v="19"/>
    <x v="21"/>
    <x v="50"/>
    <s v="- - -"/>
    <s v="-"/>
    <n v="0"/>
    <n v="572"/>
    <n v="0"/>
    <n v="0"/>
    <n v="0"/>
    <n v="0"/>
    <n v="572"/>
  </r>
  <r>
    <x v="0"/>
    <x v="4"/>
    <x v="19"/>
    <x v="11"/>
    <x v="50"/>
    <s v="- - -"/>
    <s v="-"/>
    <n v="0"/>
    <n v="-6616.33"/>
    <n v="0"/>
    <n v="0"/>
    <n v="0"/>
    <n v="0"/>
    <n v="-6616.33"/>
  </r>
  <r>
    <x v="0"/>
    <x v="4"/>
    <x v="19"/>
    <x v="11"/>
    <x v="50"/>
    <s v="20157 - Study Abroad"/>
    <s v="-"/>
    <n v="0"/>
    <n v="6616.33"/>
    <n v="0"/>
    <n v="0"/>
    <n v="0"/>
    <n v="0"/>
    <n v="6616.33"/>
  </r>
  <r>
    <x v="0"/>
    <x v="4"/>
    <x v="20"/>
    <x v="10"/>
    <x v="51"/>
    <s v="- - -"/>
    <s v="-"/>
    <n v="0"/>
    <n v="0"/>
    <n v="0"/>
    <n v="10.5"/>
    <n v="0"/>
    <n v="0"/>
    <n v="-10.5"/>
  </r>
  <r>
    <x v="0"/>
    <x v="4"/>
    <x v="21"/>
    <x v="1"/>
    <x v="52"/>
    <s v="- - -"/>
    <s v="-"/>
    <n v="0"/>
    <n v="42000"/>
    <n v="0"/>
    <n v="0"/>
    <n v="0"/>
    <n v="0"/>
    <n v="42000"/>
  </r>
  <r>
    <x v="0"/>
    <x v="4"/>
    <x v="22"/>
    <x v="1"/>
    <x v="53"/>
    <s v="- - -"/>
    <s v="-"/>
    <n v="0"/>
    <n v="46100"/>
    <n v="0"/>
    <n v="47146.65"/>
    <n v="0"/>
    <n v="0"/>
    <n v="-1046.6500000000001"/>
  </r>
  <r>
    <x v="0"/>
    <x v="4"/>
    <x v="22"/>
    <x v="3"/>
    <x v="54"/>
    <s v="- - -"/>
    <s v="-"/>
    <n v="0"/>
    <n v="485"/>
    <n v="0"/>
    <n v="0"/>
    <n v="0"/>
    <n v="0"/>
    <n v="485"/>
  </r>
  <r>
    <x v="0"/>
    <x v="4"/>
    <x v="22"/>
    <x v="3"/>
    <x v="55"/>
    <s v="- - -"/>
    <s v="-"/>
    <n v="0"/>
    <n v="2900"/>
    <n v="0"/>
    <n v="0"/>
    <n v="0"/>
    <n v="0"/>
    <n v="2900"/>
  </r>
  <r>
    <x v="0"/>
    <x v="4"/>
    <x v="22"/>
    <x v="3"/>
    <x v="56"/>
    <s v="- - -"/>
    <s v="-"/>
    <n v="0"/>
    <n v="3690"/>
    <n v="0"/>
    <n v="0"/>
    <n v="0"/>
    <n v="0"/>
    <n v="3690"/>
  </r>
  <r>
    <x v="0"/>
    <x v="4"/>
    <x v="22"/>
    <x v="16"/>
    <x v="54"/>
    <s v="- - -"/>
    <s v="-"/>
    <n v="0"/>
    <n v="1240"/>
    <n v="0"/>
    <n v="0"/>
    <n v="0"/>
    <n v="0"/>
    <n v="1240"/>
  </r>
  <r>
    <x v="0"/>
    <x v="4"/>
    <x v="22"/>
    <x v="16"/>
    <x v="55"/>
    <s v="- - -"/>
    <s v="-"/>
    <n v="0"/>
    <n v="2325"/>
    <n v="0"/>
    <n v="0"/>
    <n v="0"/>
    <n v="0"/>
    <n v="2325"/>
  </r>
  <r>
    <x v="0"/>
    <x v="4"/>
    <x v="22"/>
    <x v="16"/>
    <x v="56"/>
    <s v="- - -"/>
    <s v="-"/>
    <n v="0"/>
    <n v="3660"/>
    <n v="0"/>
    <n v="0"/>
    <n v="0"/>
    <n v="0"/>
    <n v="3660"/>
  </r>
  <r>
    <x v="0"/>
    <x v="4"/>
    <x v="22"/>
    <x v="17"/>
    <x v="54"/>
    <s v="- - -"/>
    <s v="-"/>
    <n v="0"/>
    <n v="2610"/>
    <n v="0"/>
    <n v="1800"/>
    <n v="0"/>
    <n v="0"/>
    <n v="810"/>
  </r>
  <r>
    <x v="0"/>
    <x v="4"/>
    <x v="22"/>
    <x v="17"/>
    <x v="55"/>
    <s v="- - -"/>
    <s v="-"/>
    <n v="0"/>
    <n v="480"/>
    <n v="0"/>
    <n v="0"/>
    <n v="0"/>
    <n v="0"/>
    <n v="480"/>
  </r>
  <r>
    <x v="0"/>
    <x v="4"/>
    <x v="22"/>
    <x v="5"/>
    <x v="53"/>
    <s v="- - -"/>
    <s v="-"/>
    <n v="0"/>
    <n v="0"/>
    <n v="0"/>
    <n v="0"/>
    <n v="0"/>
    <n v="0"/>
    <n v="0"/>
  </r>
  <r>
    <x v="0"/>
    <x v="4"/>
    <x v="22"/>
    <x v="11"/>
    <x v="53"/>
    <s v="- - -"/>
    <s v="-"/>
    <n v="0"/>
    <n v="15272.5"/>
    <n v="0"/>
    <n v="0"/>
    <n v="0"/>
    <n v="0"/>
    <n v="15272.5"/>
  </r>
  <r>
    <x v="0"/>
    <x v="4"/>
    <x v="22"/>
    <x v="10"/>
    <x v="54"/>
    <s v="- - -"/>
    <s v="-"/>
    <n v="0"/>
    <n v="0"/>
    <n v="0"/>
    <n v="342.38"/>
    <n v="0"/>
    <n v="0"/>
    <n v="-342.38"/>
  </r>
  <r>
    <x v="0"/>
    <x v="4"/>
    <x v="22"/>
    <x v="10"/>
    <x v="55"/>
    <s v="- - -"/>
    <s v="-"/>
    <n v="0"/>
    <n v="0"/>
    <n v="0"/>
    <n v="892.58"/>
    <n v="0"/>
    <n v="0"/>
    <n v="-892.58"/>
  </r>
  <r>
    <x v="0"/>
    <x v="4"/>
    <x v="22"/>
    <x v="10"/>
    <x v="56"/>
    <s v="- - -"/>
    <s v="-"/>
    <n v="0"/>
    <n v="0"/>
    <n v="0"/>
    <n v="1842.76"/>
    <n v="0"/>
    <n v="0"/>
    <n v="-1842.76"/>
  </r>
  <r>
    <x v="0"/>
    <x v="4"/>
    <x v="23"/>
    <x v="13"/>
    <x v="57"/>
    <s v="- - -"/>
    <s v="-"/>
    <n v="0"/>
    <n v="800"/>
    <n v="0"/>
    <n v="2538"/>
    <n v="0"/>
    <n v="0"/>
    <n v="-1738"/>
  </r>
  <r>
    <x v="0"/>
    <x v="4"/>
    <x v="23"/>
    <x v="18"/>
    <x v="57"/>
    <s v="- - -"/>
    <s v="-"/>
    <n v="0"/>
    <n v="0"/>
    <n v="0"/>
    <n v="0"/>
    <n v="0"/>
    <n v="0"/>
    <n v="0"/>
  </r>
  <r>
    <x v="0"/>
    <x v="4"/>
    <x v="23"/>
    <x v="25"/>
    <x v="57"/>
    <s v="- - -"/>
    <s v="-"/>
    <n v="0"/>
    <n v="0"/>
    <n v="0"/>
    <n v="25.58"/>
    <n v="0"/>
    <n v="0"/>
    <n v="-25.58"/>
  </r>
  <r>
    <x v="0"/>
    <x v="4"/>
    <x v="23"/>
    <x v="3"/>
    <x v="57"/>
    <s v="- - -"/>
    <s v="-"/>
    <n v="0"/>
    <n v="250"/>
    <n v="0"/>
    <n v="0"/>
    <n v="0"/>
    <n v="0"/>
    <n v="250"/>
  </r>
  <r>
    <x v="0"/>
    <x v="4"/>
    <x v="23"/>
    <x v="4"/>
    <x v="57"/>
    <s v="- - -"/>
    <s v="-"/>
    <n v="0"/>
    <n v="5000"/>
    <n v="0"/>
    <n v="2481.3000000000002"/>
    <n v="0"/>
    <n v="0"/>
    <n v="2518.6999999999998"/>
  </r>
  <r>
    <x v="0"/>
    <x v="4"/>
    <x v="23"/>
    <x v="16"/>
    <x v="57"/>
    <s v="- - -"/>
    <s v="-"/>
    <n v="0"/>
    <n v="3900"/>
    <n v="0"/>
    <n v="99.11"/>
    <n v="0"/>
    <n v="0"/>
    <n v="3800.89"/>
  </r>
  <r>
    <x v="0"/>
    <x v="4"/>
    <x v="23"/>
    <x v="17"/>
    <x v="57"/>
    <s v="- - -"/>
    <s v="-"/>
    <n v="0"/>
    <n v="3000"/>
    <n v="0"/>
    <n v="0"/>
    <n v="0"/>
    <n v="0"/>
    <n v="3000"/>
  </r>
  <r>
    <x v="0"/>
    <x v="4"/>
    <x v="23"/>
    <x v="21"/>
    <x v="57"/>
    <s v="- - -"/>
    <s v="-"/>
    <n v="0"/>
    <n v="2000"/>
    <n v="0"/>
    <n v="0"/>
    <n v="0"/>
    <n v="0"/>
    <n v="2000"/>
  </r>
  <r>
    <x v="0"/>
    <x v="4"/>
    <x v="23"/>
    <x v="11"/>
    <x v="57"/>
    <s v="- - -"/>
    <s v="-"/>
    <n v="0"/>
    <n v="0"/>
    <n v="0"/>
    <n v="0"/>
    <n v="0"/>
    <n v="0"/>
    <n v="0"/>
  </r>
  <r>
    <x v="0"/>
    <x v="4"/>
    <x v="23"/>
    <x v="10"/>
    <x v="57"/>
    <s v="- - -"/>
    <s v="-"/>
    <n v="0"/>
    <n v="0"/>
    <n v="0"/>
    <n v="3650"/>
    <n v="0"/>
    <n v="0"/>
    <n v="-3650"/>
  </r>
  <r>
    <x v="0"/>
    <x v="4"/>
    <x v="24"/>
    <x v="13"/>
    <x v="58"/>
    <s v="- - -"/>
    <s v="-"/>
    <n v="0"/>
    <n v="15360"/>
    <n v="0"/>
    <n v="3472.2"/>
    <n v="0"/>
    <n v="0"/>
    <n v="11887.8"/>
  </r>
  <r>
    <x v="0"/>
    <x v="4"/>
    <x v="24"/>
    <x v="18"/>
    <x v="59"/>
    <s v="- - -"/>
    <s v="-"/>
    <n v="0"/>
    <n v="0"/>
    <n v="0"/>
    <n v="0"/>
    <n v="0"/>
    <n v="0"/>
    <n v="0"/>
  </r>
  <r>
    <x v="0"/>
    <x v="4"/>
    <x v="24"/>
    <x v="8"/>
    <x v="58"/>
    <s v="- - -"/>
    <s v="-"/>
    <n v="0"/>
    <n v="2500"/>
    <n v="0"/>
    <n v="0"/>
    <n v="0"/>
    <n v="0"/>
    <n v="2500"/>
  </r>
  <r>
    <x v="0"/>
    <x v="4"/>
    <x v="24"/>
    <x v="0"/>
    <x v="58"/>
    <s v="- - -"/>
    <s v="-"/>
    <n v="0"/>
    <n v="7500"/>
    <n v="0"/>
    <n v="0"/>
    <n v="0"/>
    <n v="0"/>
    <n v="7500"/>
  </r>
  <r>
    <x v="0"/>
    <x v="4"/>
    <x v="24"/>
    <x v="29"/>
    <x v="58"/>
    <s v="- - -"/>
    <s v="-"/>
    <n v="0"/>
    <n v="1000"/>
    <n v="0"/>
    <n v="0"/>
    <n v="0"/>
    <n v="0"/>
    <n v="1000"/>
  </r>
  <r>
    <x v="0"/>
    <x v="4"/>
    <x v="24"/>
    <x v="3"/>
    <x v="58"/>
    <s v="- - -"/>
    <s v="-"/>
    <n v="0"/>
    <n v="2500"/>
    <n v="0"/>
    <n v="2750"/>
    <n v="1500"/>
    <n v="0"/>
    <n v="-1750"/>
  </r>
  <r>
    <x v="0"/>
    <x v="4"/>
    <x v="24"/>
    <x v="4"/>
    <x v="58"/>
    <s v="- - -"/>
    <s v="-"/>
    <n v="0"/>
    <n v="3000"/>
    <n v="0"/>
    <n v="2055.87"/>
    <n v="0"/>
    <n v="0"/>
    <n v="944.13"/>
  </r>
  <r>
    <x v="0"/>
    <x v="4"/>
    <x v="24"/>
    <x v="16"/>
    <x v="58"/>
    <s v="- - -"/>
    <s v="-"/>
    <n v="0"/>
    <n v="5000"/>
    <n v="0"/>
    <n v="0"/>
    <n v="0"/>
    <n v="0"/>
    <n v="5000"/>
  </r>
  <r>
    <x v="0"/>
    <x v="4"/>
    <x v="24"/>
    <x v="17"/>
    <x v="58"/>
    <s v="- - -"/>
    <s v="-"/>
    <n v="0"/>
    <n v="2000"/>
    <n v="0"/>
    <n v="0"/>
    <n v="0"/>
    <n v="0"/>
    <n v="2000"/>
  </r>
  <r>
    <x v="0"/>
    <x v="4"/>
    <x v="24"/>
    <x v="5"/>
    <x v="58"/>
    <s v="- - -"/>
    <s v="-"/>
    <n v="0"/>
    <n v="2500"/>
    <n v="0"/>
    <n v="0"/>
    <n v="0"/>
    <n v="0"/>
    <n v="2500"/>
  </r>
  <r>
    <x v="0"/>
    <x v="4"/>
    <x v="24"/>
    <x v="21"/>
    <x v="58"/>
    <s v="- - -"/>
    <s v="-"/>
    <n v="0"/>
    <n v="1500"/>
    <n v="0"/>
    <n v="554.91"/>
    <n v="0"/>
    <n v="0"/>
    <n v="945.09"/>
  </r>
  <r>
    <x v="0"/>
    <x v="4"/>
    <x v="24"/>
    <x v="11"/>
    <x v="59"/>
    <s v="- - -"/>
    <s v="-"/>
    <n v="0"/>
    <n v="0"/>
    <n v="0"/>
    <n v="0"/>
    <n v="0"/>
    <n v="0"/>
    <n v="0"/>
  </r>
  <r>
    <x v="0"/>
    <x v="4"/>
    <x v="24"/>
    <x v="10"/>
    <x v="58"/>
    <s v="- - -"/>
    <s v="-"/>
    <n v="0"/>
    <n v="0"/>
    <n v="0"/>
    <n v="0"/>
    <n v="0"/>
    <n v="0"/>
    <n v="0"/>
  </r>
  <r>
    <x v="0"/>
    <x v="4"/>
    <x v="25"/>
    <x v="8"/>
    <x v="60"/>
    <s v="- - -"/>
    <s v="-"/>
    <n v="0"/>
    <n v="26300"/>
    <n v="0"/>
    <n v="-144.66999999999999"/>
    <n v="0"/>
    <n v="0"/>
    <n v="26444.67"/>
  </r>
  <r>
    <x v="0"/>
    <x v="4"/>
    <x v="25"/>
    <x v="8"/>
    <x v="61"/>
    <s v="- - -"/>
    <s v="-"/>
    <n v="0"/>
    <n v="30000"/>
    <n v="0"/>
    <n v="0"/>
    <n v="0"/>
    <n v="0"/>
    <n v="30000"/>
  </r>
  <r>
    <x v="0"/>
    <x v="4"/>
    <x v="25"/>
    <x v="3"/>
    <x v="60"/>
    <s v="- - -"/>
    <s v="-"/>
    <n v="0"/>
    <n v="0"/>
    <n v="0"/>
    <n v="0"/>
    <n v="17055"/>
    <n v="0"/>
    <n v="-17055"/>
  </r>
  <r>
    <x v="0"/>
    <x v="4"/>
    <x v="25"/>
    <x v="6"/>
    <x v="60"/>
    <s v="- - -"/>
    <s v="-"/>
    <n v="0"/>
    <n v="10795"/>
    <n v="0"/>
    <n v="0"/>
    <n v="0"/>
    <n v="0"/>
    <n v="10795"/>
  </r>
  <r>
    <x v="0"/>
    <x v="4"/>
    <x v="25"/>
    <x v="10"/>
    <x v="60"/>
    <s v="- - -"/>
    <s v="-"/>
    <n v="0"/>
    <n v="0"/>
    <n v="0"/>
    <n v="18347"/>
    <n v="0"/>
    <n v="0"/>
    <n v="-18347"/>
  </r>
  <r>
    <x v="0"/>
    <x v="5"/>
    <x v="26"/>
    <x v="11"/>
    <x v="62"/>
    <s v="- - -"/>
    <s v="-"/>
    <n v="0"/>
    <n v="2000"/>
    <n v="0"/>
    <n v="0"/>
    <n v="0"/>
    <n v="0"/>
    <n v="2000"/>
  </r>
  <r>
    <x v="0"/>
    <x v="5"/>
    <x v="27"/>
    <x v="13"/>
    <x v="63"/>
    <s v="- - -"/>
    <s v="-"/>
    <n v="0"/>
    <n v="4200"/>
    <n v="0"/>
    <n v="0"/>
    <n v="0"/>
    <n v="0"/>
    <n v="4200"/>
  </r>
  <r>
    <x v="0"/>
    <x v="5"/>
    <x v="27"/>
    <x v="18"/>
    <x v="63"/>
    <s v="- - -"/>
    <s v="-"/>
    <n v="0"/>
    <n v="0"/>
    <n v="0"/>
    <n v="0"/>
    <n v="0"/>
    <n v="0"/>
    <n v="0"/>
  </r>
  <r>
    <x v="0"/>
    <x v="5"/>
    <x v="27"/>
    <x v="8"/>
    <x v="64"/>
    <s v="- - -"/>
    <s v="-"/>
    <n v="0"/>
    <n v="11000"/>
    <n v="0"/>
    <n v="0"/>
    <n v="0"/>
    <n v="0"/>
    <n v="11000"/>
  </r>
  <r>
    <x v="0"/>
    <x v="5"/>
    <x v="27"/>
    <x v="0"/>
    <x v="64"/>
    <s v="- - -"/>
    <s v="-"/>
    <n v="0"/>
    <n v="62000"/>
    <n v="0"/>
    <n v="1634.38"/>
    <n v="0"/>
    <n v="0"/>
    <n v="60365.62"/>
  </r>
  <r>
    <x v="0"/>
    <x v="5"/>
    <x v="27"/>
    <x v="29"/>
    <x v="63"/>
    <s v="- - -"/>
    <s v="-"/>
    <n v="0"/>
    <n v="350"/>
    <n v="0"/>
    <n v="0"/>
    <n v="0"/>
    <n v="0"/>
    <n v="350"/>
  </r>
  <r>
    <x v="0"/>
    <x v="5"/>
    <x v="27"/>
    <x v="3"/>
    <x v="63"/>
    <s v="- - -"/>
    <s v="-"/>
    <n v="0"/>
    <n v="4400"/>
    <n v="0"/>
    <n v="0"/>
    <n v="0"/>
    <n v="0"/>
    <n v="4400"/>
  </r>
  <r>
    <x v="0"/>
    <x v="5"/>
    <x v="27"/>
    <x v="16"/>
    <x v="63"/>
    <s v="- - -"/>
    <s v="-"/>
    <n v="0"/>
    <n v="250"/>
    <n v="0"/>
    <n v="0"/>
    <n v="0"/>
    <n v="0"/>
    <n v="250"/>
  </r>
  <r>
    <x v="0"/>
    <x v="5"/>
    <x v="27"/>
    <x v="5"/>
    <x v="63"/>
    <s v="- - -"/>
    <s v="-"/>
    <n v="0"/>
    <n v="750"/>
    <n v="0"/>
    <n v="0"/>
    <n v="0"/>
    <n v="0"/>
    <n v="750"/>
  </r>
  <r>
    <x v="0"/>
    <x v="5"/>
    <x v="27"/>
    <x v="6"/>
    <x v="64"/>
    <s v="- - -"/>
    <s v="-"/>
    <n v="0"/>
    <n v="50"/>
    <n v="0"/>
    <n v="0"/>
    <n v="0"/>
    <n v="0"/>
    <n v="50"/>
  </r>
  <r>
    <x v="0"/>
    <x v="5"/>
    <x v="27"/>
    <x v="11"/>
    <x v="65"/>
    <s v="- - -"/>
    <s v="-"/>
    <n v="0"/>
    <n v="0.08"/>
    <n v="0"/>
    <n v="0"/>
    <n v="0"/>
    <n v="0"/>
    <n v="0.08"/>
  </r>
  <r>
    <x v="0"/>
    <x v="5"/>
    <x v="27"/>
    <x v="11"/>
    <x v="64"/>
    <s v="- - -"/>
    <s v="-"/>
    <n v="0"/>
    <n v="-2.5499999999999998"/>
    <n v="0"/>
    <n v="0"/>
    <n v="0"/>
    <n v="0"/>
    <n v="-2.5499999999999998"/>
  </r>
  <r>
    <x v="0"/>
    <x v="5"/>
    <x v="27"/>
    <x v="11"/>
    <x v="63"/>
    <s v="- - -"/>
    <s v="-"/>
    <n v="0"/>
    <n v="0"/>
    <n v="0"/>
    <n v="0"/>
    <n v="0"/>
    <n v="0"/>
    <n v="0"/>
  </r>
  <r>
    <x v="0"/>
    <x v="5"/>
    <x v="27"/>
    <x v="10"/>
    <x v="64"/>
    <s v="- - -"/>
    <s v="-"/>
    <n v="0"/>
    <n v="0"/>
    <n v="0"/>
    <n v="36672.86"/>
    <n v="0"/>
    <n v="0"/>
    <n v="-36672.86"/>
  </r>
  <r>
    <x v="0"/>
    <x v="5"/>
    <x v="28"/>
    <x v="19"/>
    <x v="66"/>
    <s v="- - -"/>
    <s v="-"/>
    <n v="0"/>
    <n v="500"/>
    <n v="0"/>
    <n v="0"/>
    <n v="0"/>
    <n v="0"/>
    <n v="500"/>
  </r>
  <r>
    <x v="0"/>
    <x v="5"/>
    <x v="28"/>
    <x v="29"/>
    <x v="66"/>
    <s v="- - -"/>
    <s v="-"/>
    <n v="0"/>
    <n v="8000"/>
    <n v="0"/>
    <n v="0"/>
    <n v="0"/>
    <n v="0"/>
    <n v="8000"/>
  </r>
  <r>
    <x v="0"/>
    <x v="5"/>
    <x v="28"/>
    <x v="3"/>
    <x v="66"/>
    <s v="- - -"/>
    <s v="-"/>
    <n v="0"/>
    <n v="2500"/>
    <n v="0"/>
    <n v="0"/>
    <n v="0"/>
    <n v="0"/>
    <n v="2500"/>
  </r>
  <r>
    <x v="0"/>
    <x v="5"/>
    <x v="29"/>
    <x v="3"/>
    <x v="67"/>
    <s v="- - -"/>
    <s v="-"/>
    <n v="0"/>
    <n v="3000"/>
    <n v="0"/>
    <n v="3000"/>
    <n v="0"/>
    <n v="0"/>
    <n v="0"/>
  </r>
  <r>
    <x v="0"/>
    <x v="5"/>
    <x v="29"/>
    <x v="11"/>
    <x v="68"/>
    <s v="- - -"/>
    <s v="-"/>
    <n v="0"/>
    <n v="8690"/>
    <n v="0"/>
    <n v="0"/>
    <n v="0"/>
    <n v="0"/>
    <n v="8690"/>
  </r>
  <r>
    <x v="0"/>
    <x v="5"/>
    <x v="29"/>
    <x v="10"/>
    <x v="67"/>
    <s v="- - -"/>
    <s v="-"/>
    <n v="0"/>
    <n v="0"/>
    <n v="0"/>
    <n v="0"/>
    <n v="0"/>
    <n v="0"/>
    <n v="0"/>
  </r>
  <r>
    <x v="0"/>
    <x v="5"/>
    <x v="30"/>
    <x v="0"/>
    <x v="69"/>
    <s v="- - -"/>
    <s v="-"/>
    <n v="0"/>
    <n v="2800"/>
    <n v="0"/>
    <n v="0"/>
    <n v="0"/>
    <n v="0"/>
    <n v="2800"/>
  </r>
  <r>
    <x v="0"/>
    <x v="5"/>
    <x v="30"/>
    <x v="1"/>
    <x v="69"/>
    <s v="- - -"/>
    <s v="-"/>
    <n v="0"/>
    <n v="4400"/>
    <n v="0"/>
    <n v="0"/>
    <n v="0"/>
    <n v="0"/>
    <n v="4400"/>
  </r>
  <r>
    <x v="0"/>
    <x v="5"/>
    <x v="30"/>
    <x v="29"/>
    <x v="69"/>
    <s v="- - -"/>
    <s v="-"/>
    <n v="0"/>
    <n v="175"/>
    <n v="0"/>
    <n v="0"/>
    <n v="0"/>
    <n v="0"/>
    <n v="175"/>
  </r>
  <r>
    <x v="0"/>
    <x v="5"/>
    <x v="30"/>
    <x v="4"/>
    <x v="69"/>
    <s v="- - -"/>
    <s v="-"/>
    <n v="0"/>
    <n v="5225"/>
    <n v="0"/>
    <n v="0"/>
    <n v="0"/>
    <n v="0"/>
    <n v="5225"/>
  </r>
  <r>
    <x v="0"/>
    <x v="5"/>
    <x v="30"/>
    <x v="5"/>
    <x v="69"/>
    <s v="- - -"/>
    <s v="-"/>
    <n v="0"/>
    <n v="2400"/>
    <n v="0"/>
    <n v="0"/>
    <n v="0"/>
    <n v="0"/>
    <n v="2400"/>
  </r>
  <r>
    <x v="0"/>
    <x v="5"/>
    <x v="31"/>
    <x v="1"/>
    <x v="70"/>
    <s v="- - -"/>
    <s v="-"/>
    <n v="0"/>
    <n v="104600"/>
    <n v="0"/>
    <n v="0"/>
    <n v="0"/>
    <n v="0"/>
    <n v="104600"/>
  </r>
  <r>
    <x v="0"/>
    <x v="5"/>
    <x v="31"/>
    <x v="5"/>
    <x v="70"/>
    <s v="- - -"/>
    <s v="-"/>
    <n v="0"/>
    <n v="400"/>
    <n v="0"/>
    <n v="0"/>
    <n v="0"/>
    <n v="0"/>
    <n v="400"/>
  </r>
  <r>
    <x v="0"/>
    <x v="5"/>
    <x v="31"/>
    <x v="11"/>
    <x v="70"/>
    <s v="- - -"/>
    <s v="-"/>
    <n v="0"/>
    <n v="49208.639999999999"/>
    <n v="0"/>
    <n v="0"/>
    <n v="0"/>
    <n v="0"/>
    <n v="49208.639999999999"/>
  </r>
  <r>
    <x v="0"/>
    <x v="5"/>
    <x v="32"/>
    <x v="1"/>
    <x v="71"/>
    <s v="- - -"/>
    <s v="-"/>
    <n v="0"/>
    <n v="92400"/>
    <n v="0"/>
    <n v="92398"/>
    <n v="0"/>
    <n v="0"/>
    <n v="2"/>
  </r>
  <r>
    <x v="0"/>
    <x v="5"/>
    <x v="33"/>
    <x v="8"/>
    <x v="72"/>
    <s v="- - -"/>
    <s v="-"/>
    <n v="0"/>
    <n v="37000"/>
    <n v="0"/>
    <n v="0"/>
    <n v="0"/>
    <n v="0"/>
    <n v="37000"/>
  </r>
  <r>
    <x v="0"/>
    <x v="5"/>
    <x v="33"/>
    <x v="0"/>
    <x v="73"/>
    <s v="- - -"/>
    <s v="-"/>
    <n v="0"/>
    <n v="66000"/>
    <n v="0"/>
    <n v="41000"/>
    <n v="31000"/>
    <n v="0"/>
    <n v="-6000"/>
  </r>
  <r>
    <x v="0"/>
    <x v="5"/>
    <x v="33"/>
    <x v="1"/>
    <x v="68"/>
    <s v="- - -"/>
    <s v="-"/>
    <n v="0"/>
    <n v="31200"/>
    <n v="0"/>
    <n v="0"/>
    <n v="0"/>
    <n v="0"/>
    <n v="31200"/>
  </r>
  <r>
    <x v="0"/>
    <x v="5"/>
    <x v="33"/>
    <x v="1"/>
    <x v="74"/>
    <s v="- - -"/>
    <s v="-"/>
    <n v="0"/>
    <n v="39000"/>
    <n v="0"/>
    <n v="0"/>
    <n v="0"/>
    <n v="0"/>
    <n v="39000"/>
  </r>
  <r>
    <x v="0"/>
    <x v="5"/>
    <x v="33"/>
    <x v="1"/>
    <x v="75"/>
    <s v="- - -"/>
    <s v="-"/>
    <n v="0"/>
    <n v="52500"/>
    <n v="0"/>
    <n v="0"/>
    <n v="0"/>
    <n v="0"/>
    <n v="52500"/>
  </r>
  <r>
    <x v="0"/>
    <x v="5"/>
    <x v="33"/>
    <x v="1"/>
    <x v="76"/>
    <s v="- - -"/>
    <s v="-"/>
    <n v="0"/>
    <n v="30000"/>
    <n v="0"/>
    <n v="0"/>
    <n v="0"/>
    <n v="0"/>
    <n v="30000"/>
  </r>
  <r>
    <x v="0"/>
    <x v="5"/>
    <x v="33"/>
    <x v="1"/>
    <x v="77"/>
    <s v="- - -"/>
    <s v="-"/>
    <n v="0"/>
    <n v="120000"/>
    <n v="0"/>
    <n v="120000"/>
    <n v="0"/>
    <n v="0"/>
    <n v="0"/>
  </r>
  <r>
    <x v="0"/>
    <x v="5"/>
    <x v="33"/>
    <x v="1"/>
    <x v="78"/>
    <s v="- - -"/>
    <s v="-"/>
    <n v="0"/>
    <n v="42000"/>
    <n v="0"/>
    <n v="0"/>
    <n v="0"/>
    <n v="0"/>
    <n v="42000"/>
  </r>
  <r>
    <x v="0"/>
    <x v="5"/>
    <x v="33"/>
    <x v="3"/>
    <x v="68"/>
    <s v="- - -"/>
    <s v="-"/>
    <n v="0"/>
    <n v="7500"/>
    <n v="0"/>
    <n v="0"/>
    <n v="0"/>
    <n v="0"/>
    <n v="7500"/>
  </r>
  <r>
    <x v="0"/>
    <x v="5"/>
    <x v="33"/>
    <x v="3"/>
    <x v="76"/>
    <s v="- - -"/>
    <s v="-"/>
    <n v="0"/>
    <n v="70000"/>
    <n v="0"/>
    <n v="0"/>
    <n v="0"/>
    <n v="0"/>
    <n v="70000"/>
  </r>
  <r>
    <x v="0"/>
    <x v="5"/>
    <x v="33"/>
    <x v="3"/>
    <x v="72"/>
    <s v="- - -"/>
    <s v="-"/>
    <n v="0"/>
    <n v="10180"/>
    <n v="0"/>
    <n v="3225.6"/>
    <n v="3371.4"/>
    <n v="0"/>
    <n v="3583"/>
  </r>
  <r>
    <x v="0"/>
    <x v="5"/>
    <x v="33"/>
    <x v="3"/>
    <x v="78"/>
    <s v="- - -"/>
    <s v="-"/>
    <n v="0"/>
    <n v="73500"/>
    <n v="0"/>
    <n v="0"/>
    <n v="0"/>
    <n v="0"/>
    <n v="73500"/>
  </r>
  <r>
    <x v="0"/>
    <x v="5"/>
    <x v="33"/>
    <x v="16"/>
    <x v="72"/>
    <s v="- - -"/>
    <s v="-"/>
    <n v="0"/>
    <n v="0"/>
    <n v="0"/>
    <n v="37.69"/>
    <n v="0"/>
    <n v="0"/>
    <n v="-37.69"/>
  </r>
  <r>
    <x v="0"/>
    <x v="5"/>
    <x v="33"/>
    <x v="17"/>
    <x v="73"/>
    <s v="- - -"/>
    <s v="-"/>
    <n v="0"/>
    <n v="6000"/>
    <n v="0"/>
    <n v="0"/>
    <n v="0"/>
    <n v="0"/>
    <n v="6000"/>
  </r>
  <r>
    <x v="0"/>
    <x v="5"/>
    <x v="33"/>
    <x v="17"/>
    <x v="72"/>
    <s v="- - -"/>
    <s v="-"/>
    <n v="0"/>
    <n v="5000"/>
    <n v="0"/>
    <n v="7000"/>
    <n v="0"/>
    <n v="0"/>
    <n v="-2000"/>
  </r>
  <r>
    <x v="0"/>
    <x v="5"/>
    <x v="33"/>
    <x v="5"/>
    <x v="72"/>
    <s v="- - -"/>
    <s v="-"/>
    <n v="0"/>
    <n v="9500"/>
    <n v="0"/>
    <n v="0"/>
    <n v="0"/>
    <n v="0"/>
    <n v="9500"/>
  </r>
  <r>
    <x v="0"/>
    <x v="5"/>
    <x v="33"/>
    <x v="10"/>
    <x v="72"/>
    <s v="- - -"/>
    <s v="-"/>
    <n v="0"/>
    <n v="0"/>
    <n v="0"/>
    <n v="12709.9"/>
    <n v="0"/>
    <n v="0"/>
    <n v="-12709.9"/>
  </r>
  <r>
    <x v="0"/>
    <x v="6"/>
    <x v="34"/>
    <x v="8"/>
    <x v="79"/>
    <s v="- - -"/>
    <s v="-"/>
    <n v="0"/>
    <n v="10080"/>
    <n v="0"/>
    <n v="0"/>
    <n v="0"/>
    <n v="0"/>
    <n v="10080"/>
  </r>
  <r>
    <x v="0"/>
    <x v="6"/>
    <x v="34"/>
    <x v="3"/>
    <x v="79"/>
    <s v="- - -"/>
    <s v="-"/>
    <n v="0"/>
    <n v="16187"/>
    <n v="0"/>
    <n v="5894.22"/>
    <n v="7581.06"/>
    <n v="0"/>
    <n v="2711.72"/>
  </r>
  <r>
    <x v="0"/>
    <x v="6"/>
    <x v="34"/>
    <x v="16"/>
    <x v="80"/>
    <s v="- - -"/>
    <s v="-"/>
    <n v="0"/>
    <n v="7148"/>
    <n v="0"/>
    <n v="0"/>
    <n v="0"/>
    <n v="0"/>
    <n v="7148"/>
  </r>
  <r>
    <x v="0"/>
    <x v="6"/>
    <x v="34"/>
    <x v="31"/>
    <x v="80"/>
    <s v="- - -"/>
    <s v="-"/>
    <n v="0"/>
    <n v="250"/>
    <n v="0"/>
    <n v="0"/>
    <n v="0"/>
    <n v="0"/>
    <n v="250"/>
  </r>
  <r>
    <x v="0"/>
    <x v="6"/>
    <x v="34"/>
    <x v="10"/>
    <x v="80"/>
    <s v="- - -"/>
    <s v="-"/>
    <n v="0"/>
    <n v="0"/>
    <n v="0"/>
    <n v="7287.58"/>
    <n v="0"/>
    <n v="0"/>
    <n v="-7287.58"/>
  </r>
  <r>
    <x v="0"/>
    <x v="6"/>
    <x v="35"/>
    <x v="8"/>
    <x v="81"/>
    <s v="- - -"/>
    <s v="-"/>
    <n v="0"/>
    <n v="5000"/>
    <n v="0"/>
    <n v="0"/>
    <n v="0"/>
    <n v="0"/>
    <n v="5000"/>
  </r>
  <r>
    <x v="0"/>
    <x v="6"/>
    <x v="35"/>
    <x v="0"/>
    <x v="81"/>
    <s v="- - -"/>
    <s v="-"/>
    <n v="0"/>
    <n v="6250"/>
    <n v="0"/>
    <n v="3191.01"/>
    <n v="0"/>
    <n v="0"/>
    <n v="3058.99"/>
  </r>
  <r>
    <x v="0"/>
    <x v="6"/>
    <x v="35"/>
    <x v="16"/>
    <x v="82"/>
    <s v="- - -"/>
    <s v="-"/>
    <n v="0"/>
    <n v="4000"/>
    <n v="0"/>
    <n v="58.08"/>
    <n v="0"/>
    <n v="0"/>
    <n v="3941.92"/>
  </r>
  <r>
    <x v="0"/>
    <x v="6"/>
    <x v="35"/>
    <x v="6"/>
    <x v="81"/>
    <s v="- - -"/>
    <s v="-"/>
    <n v="0"/>
    <n v="0"/>
    <n v="0"/>
    <n v="502"/>
    <n v="0"/>
    <n v="0"/>
    <n v="-502"/>
  </r>
  <r>
    <x v="0"/>
    <x v="6"/>
    <x v="35"/>
    <x v="10"/>
    <x v="82"/>
    <s v="- - -"/>
    <s v="-"/>
    <n v="0"/>
    <n v="0"/>
    <n v="0"/>
    <n v="1197.93"/>
    <n v="0"/>
    <n v="0"/>
    <n v="-1197.93"/>
  </r>
  <r>
    <x v="0"/>
    <x v="6"/>
    <x v="35"/>
    <x v="10"/>
    <x v="81"/>
    <s v="- - -"/>
    <s v="-"/>
    <n v="0"/>
    <n v="0"/>
    <n v="0"/>
    <n v="857"/>
    <n v="0"/>
    <n v="0"/>
    <n v="-857"/>
  </r>
  <r>
    <x v="0"/>
    <x v="6"/>
    <x v="36"/>
    <x v="13"/>
    <x v="83"/>
    <s v="- - -"/>
    <s v="-"/>
    <n v="0"/>
    <n v="6400"/>
    <n v="0"/>
    <n v="0"/>
    <n v="0"/>
    <n v="0"/>
    <n v="6400"/>
  </r>
  <r>
    <x v="0"/>
    <x v="6"/>
    <x v="36"/>
    <x v="13"/>
    <x v="84"/>
    <s v="- - -"/>
    <s v="-"/>
    <n v="0"/>
    <n v="9750"/>
    <n v="0"/>
    <n v="2304"/>
    <n v="0"/>
    <n v="0"/>
    <n v="7446"/>
  </r>
  <r>
    <x v="0"/>
    <x v="6"/>
    <x v="36"/>
    <x v="18"/>
    <x v="83"/>
    <s v="- - -"/>
    <s v="-"/>
    <n v="0"/>
    <n v="0"/>
    <n v="0"/>
    <n v="0"/>
    <n v="0"/>
    <n v="0"/>
    <n v="0"/>
  </r>
  <r>
    <x v="0"/>
    <x v="6"/>
    <x v="36"/>
    <x v="8"/>
    <x v="85"/>
    <s v="- - -"/>
    <s v="-"/>
    <n v="0"/>
    <n v="520"/>
    <n v="0"/>
    <n v="442.56"/>
    <n v="0"/>
    <n v="0"/>
    <n v="77.44"/>
  </r>
  <r>
    <x v="0"/>
    <x v="6"/>
    <x v="36"/>
    <x v="8"/>
    <x v="84"/>
    <s v="- - -"/>
    <s v="-"/>
    <n v="0"/>
    <n v="314"/>
    <n v="0"/>
    <n v="786.12"/>
    <n v="0"/>
    <n v="0"/>
    <n v="-472.12"/>
  </r>
  <r>
    <x v="0"/>
    <x v="6"/>
    <x v="36"/>
    <x v="3"/>
    <x v="83"/>
    <s v="- - -"/>
    <s v="-"/>
    <n v="0"/>
    <n v="38640"/>
    <n v="0"/>
    <n v="0"/>
    <n v="0"/>
    <n v="0"/>
    <n v="38640"/>
  </r>
  <r>
    <x v="0"/>
    <x v="6"/>
    <x v="36"/>
    <x v="3"/>
    <x v="86"/>
    <s v="- - -"/>
    <s v="-"/>
    <n v="0"/>
    <n v="2500"/>
    <n v="0"/>
    <n v="0"/>
    <n v="0"/>
    <n v="0"/>
    <n v="2500"/>
  </r>
  <r>
    <x v="0"/>
    <x v="6"/>
    <x v="36"/>
    <x v="3"/>
    <x v="85"/>
    <s v="- - -"/>
    <s v="-"/>
    <n v="0"/>
    <n v="5450"/>
    <n v="0"/>
    <n v="0"/>
    <n v="0"/>
    <n v="0"/>
    <n v="5450"/>
  </r>
  <r>
    <x v="0"/>
    <x v="6"/>
    <x v="36"/>
    <x v="3"/>
    <x v="84"/>
    <s v="- - -"/>
    <s v="-"/>
    <n v="0"/>
    <n v="890"/>
    <n v="0"/>
    <n v="0"/>
    <n v="0"/>
    <n v="0"/>
    <n v="890"/>
  </r>
  <r>
    <x v="0"/>
    <x v="6"/>
    <x v="36"/>
    <x v="16"/>
    <x v="83"/>
    <s v="- - -"/>
    <s v="-"/>
    <n v="0"/>
    <n v="1800"/>
    <n v="0"/>
    <n v="326.64"/>
    <n v="0"/>
    <n v="0"/>
    <n v="1473.36"/>
  </r>
  <r>
    <x v="0"/>
    <x v="6"/>
    <x v="36"/>
    <x v="16"/>
    <x v="85"/>
    <s v="- - -"/>
    <s v="-"/>
    <n v="0"/>
    <n v="4550"/>
    <n v="0"/>
    <n v="786.31"/>
    <n v="0"/>
    <n v="0"/>
    <n v="3763.69"/>
  </r>
  <r>
    <x v="0"/>
    <x v="6"/>
    <x v="36"/>
    <x v="16"/>
    <x v="84"/>
    <s v="- - -"/>
    <s v="-"/>
    <n v="0"/>
    <n v="0"/>
    <n v="0"/>
    <n v="52.46"/>
    <n v="0"/>
    <n v="0"/>
    <n v="-52.46"/>
  </r>
  <r>
    <x v="0"/>
    <x v="6"/>
    <x v="36"/>
    <x v="11"/>
    <x v="83"/>
    <s v="- - -"/>
    <s v="-"/>
    <n v="0"/>
    <n v="0"/>
    <n v="0"/>
    <n v="0"/>
    <n v="0"/>
    <n v="0"/>
    <n v="0"/>
  </r>
  <r>
    <x v="0"/>
    <x v="6"/>
    <x v="36"/>
    <x v="10"/>
    <x v="85"/>
    <s v="- - -"/>
    <s v="-"/>
    <n v="0"/>
    <n v="0"/>
    <n v="0"/>
    <n v="1815.37"/>
    <n v="0"/>
    <n v="0"/>
    <n v="-1815.37"/>
  </r>
  <r>
    <x v="0"/>
    <x v="6"/>
    <x v="36"/>
    <x v="10"/>
    <x v="84"/>
    <s v="- - -"/>
    <s v="-"/>
    <n v="0"/>
    <n v="0"/>
    <n v="0"/>
    <n v="187.2"/>
    <n v="0"/>
    <n v="0"/>
    <n v="-187.2"/>
  </r>
  <r>
    <x v="0"/>
    <x v="7"/>
    <x v="37"/>
    <x v="13"/>
    <x v="87"/>
    <s v="- - -"/>
    <s v="-"/>
    <n v="0"/>
    <n v="1838"/>
    <n v="0"/>
    <n v="540"/>
    <n v="0"/>
    <n v="0"/>
    <n v="1298"/>
  </r>
  <r>
    <x v="0"/>
    <x v="7"/>
    <x v="37"/>
    <x v="13"/>
    <x v="88"/>
    <s v="- - -"/>
    <s v="-"/>
    <n v="0"/>
    <n v="1536"/>
    <n v="0"/>
    <n v="0"/>
    <n v="0"/>
    <n v="0"/>
    <n v="1536"/>
  </r>
  <r>
    <x v="0"/>
    <x v="7"/>
    <x v="37"/>
    <x v="13"/>
    <x v="89"/>
    <s v="- - -"/>
    <s v="-"/>
    <n v="0"/>
    <n v="4960"/>
    <n v="0"/>
    <n v="1276"/>
    <n v="0"/>
    <n v="0"/>
    <n v="3684"/>
  </r>
  <r>
    <x v="0"/>
    <x v="7"/>
    <x v="37"/>
    <x v="13"/>
    <x v="90"/>
    <s v="- - -"/>
    <s v="-"/>
    <n v="0"/>
    <n v="4500"/>
    <n v="0"/>
    <n v="980"/>
    <n v="0"/>
    <n v="0"/>
    <n v="3520"/>
  </r>
  <r>
    <x v="0"/>
    <x v="7"/>
    <x v="37"/>
    <x v="13"/>
    <x v="91"/>
    <s v="- - -"/>
    <s v="-"/>
    <n v="0"/>
    <n v="21200"/>
    <n v="0"/>
    <n v="7300"/>
    <n v="0"/>
    <n v="0"/>
    <n v="13900"/>
  </r>
  <r>
    <x v="0"/>
    <x v="7"/>
    <x v="37"/>
    <x v="13"/>
    <x v="92"/>
    <s v="- - -"/>
    <s v="-"/>
    <n v="0"/>
    <n v="25000"/>
    <n v="0"/>
    <n v="12906.9"/>
    <n v="0"/>
    <n v="0"/>
    <n v="12093.1"/>
  </r>
  <r>
    <x v="0"/>
    <x v="7"/>
    <x v="37"/>
    <x v="13"/>
    <x v="93"/>
    <s v="- - -"/>
    <s v="-"/>
    <n v="0"/>
    <n v="14880"/>
    <n v="0"/>
    <n v="7184.5"/>
    <n v="0"/>
    <n v="0"/>
    <n v="7695.5"/>
  </r>
  <r>
    <x v="0"/>
    <x v="7"/>
    <x v="37"/>
    <x v="13"/>
    <x v="94"/>
    <s v="- - -"/>
    <s v="-"/>
    <n v="0"/>
    <n v="23040"/>
    <n v="0"/>
    <n v="8991.7999999999993"/>
    <n v="0"/>
    <n v="0"/>
    <n v="14048.2"/>
  </r>
  <r>
    <x v="0"/>
    <x v="7"/>
    <x v="37"/>
    <x v="13"/>
    <x v="95"/>
    <s v="- - -"/>
    <s v="-"/>
    <n v="0"/>
    <n v="5761"/>
    <n v="0"/>
    <n v="1163"/>
    <n v="0"/>
    <n v="0"/>
    <n v="4598"/>
  </r>
  <r>
    <x v="0"/>
    <x v="7"/>
    <x v="37"/>
    <x v="13"/>
    <x v="96"/>
    <s v="- - -"/>
    <s v="-"/>
    <n v="0"/>
    <n v="6620"/>
    <n v="0"/>
    <n v="1380"/>
    <n v="0"/>
    <n v="0"/>
    <n v="5240"/>
  </r>
  <r>
    <x v="0"/>
    <x v="7"/>
    <x v="37"/>
    <x v="13"/>
    <x v="97"/>
    <s v="- - -"/>
    <s v="-"/>
    <n v="0"/>
    <n v="6000"/>
    <n v="0"/>
    <n v="2374.13"/>
    <n v="0"/>
    <n v="0"/>
    <n v="3625.87"/>
  </r>
  <r>
    <x v="0"/>
    <x v="7"/>
    <x v="37"/>
    <x v="13"/>
    <x v="98"/>
    <s v="- - -"/>
    <s v="-"/>
    <n v="0"/>
    <n v="1000"/>
    <n v="0"/>
    <n v="0"/>
    <n v="0"/>
    <n v="0"/>
    <n v="1000"/>
  </r>
  <r>
    <x v="0"/>
    <x v="7"/>
    <x v="37"/>
    <x v="18"/>
    <x v="87"/>
    <s v="- - -"/>
    <s v="-"/>
    <n v="0"/>
    <n v="0"/>
    <n v="0"/>
    <n v="0"/>
    <n v="0"/>
    <n v="0"/>
    <n v="0"/>
  </r>
  <r>
    <x v="0"/>
    <x v="7"/>
    <x v="37"/>
    <x v="18"/>
    <x v="88"/>
    <s v="- - -"/>
    <s v="-"/>
    <n v="0"/>
    <n v="0"/>
    <n v="0"/>
    <n v="0"/>
    <n v="0"/>
    <n v="0"/>
    <n v="0"/>
  </r>
  <r>
    <x v="0"/>
    <x v="7"/>
    <x v="37"/>
    <x v="18"/>
    <x v="89"/>
    <s v="- - -"/>
    <s v="-"/>
    <n v="0"/>
    <n v="0"/>
    <n v="0"/>
    <n v="0"/>
    <n v="0"/>
    <n v="0"/>
    <n v="0"/>
  </r>
  <r>
    <x v="0"/>
    <x v="7"/>
    <x v="37"/>
    <x v="18"/>
    <x v="90"/>
    <s v="- - -"/>
    <s v="-"/>
    <n v="0"/>
    <n v="0"/>
    <n v="0"/>
    <n v="0"/>
    <n v="0"/>
    <n v="0"/>
    <n v="0"/>
  </r>
  <r>
    <x v="0"/>
    <x v="7"/>
    <x v="37"/>
    <x v="18"/>
    <x v="99"/>
    <s v="- - -"/>
    <s v="-"/>
    <n v="0"/>
    <n v="0"/>
    <n v="0"/>
    <n v="0"/>
    <n v="0"/>
    <n v="0"/>
    <n v="0"/>
  </r>
  <r>
    <x v="0"/>
    <x v="7"/>
    <x v="37"/>
    <x v="18"/>
    <x v="91"/>
    <s v="- - -"/>
    <s v="-"/>
    <n v="0"/>
    <n v="0"/>
    <n v="0"/>
    <n v="0"/>
    <n v="0"/>
    <n v="0"/>
    <n v="0"/>
  </r>
  <r>
    <x v="0"/>
    <x v="7"/>
    <x v="37"/>
    <x v="18"/>
    <x v="92"/>
    <s v="- - -"/>
    <s v="-"/>
    <n v="0"/>
    <n v="0"/>
    <n v="0"/>
    <n v="0"/>
    <n v="0"/>
    <n v="0"/>
    <n v="0"/>
  </r>
  <r>
    <x v="0"/>
    <x v="7"/>
    <x v="37"/>
    <x v="18"/>
    <x v="93"/>
    <s v="- - -"/>
    <s v="-"/>
    <n v="0"/>
    <n v="0"/>
    <n v="0"/>
    <n v="0"/>
    <n v="0"/>
    <n v="0"/>
    <n v="0"/>
  </r>
  <r>
    <x v="0"/>
    <x v="7"/>
    <x v="37"/>
    <x v="18"/>
    <x v="94"/>
    <s v="- - -"/>
    <s v="-"/>
    <n v="0"/>
    <n v="0"/>
    <n v="0"/>
    <n v="0"/>
    <n v="0"/>
    <n v="0"/>
    <n v="0"/>
  </r>
  <r>
    <x v="0"/>
    <x v="7"/>
    <x v="37"/>
    <x v="18"/>
    <x v="95"/>
    <s v="- - -"/>
    <s v="-"/>
    <n v="0"/>
    <n v="0"/>
    <n v="0"/>
    <n v="0"/>
    <n v="0"/>
    <n v="0"/>
    <n v="0"/>
  </r>
  <r>
    <x v="0"/>
    <x v="7"/>
    <x v="37"/>
    <x v="18"/>
    <x v="96"/>
    <s v="- - -"/>
    <s v="-"/>
    <n v="0"/>
    <n v="0"/>
    <n v="0"/>
    <n v="0"/>
    <n v="0"/>
    <n v="0"/>
    <n v="0"/>
  </r>
  <r>
    <x v="0"/>
    <x v="7"/>
    <x v="37"/>
    <x v="18"/>
    <x v="97"/>
    <s v="- - -"/>
    <s v="-"/>
    <n v="0"/>
    <n v="0"/>
    <n v="0"/>
    <n v="0"/>
    <n v="0"/>
    <n v="0"/>
    <n v="0"/>
  </r>
  <r>
    <x v="0"/>
    <x v="7"/>
    <x v="37"/>
    <x v="18"/>
    <x v="98"/>
    <s v="- - -"/>
    <s v="-"/>
    <n v="0"/>
    <n v="0"/>
    <n v="0"/>
    <n v="0"/>
    <n v="0"/>
    <n v="0"/>
    <n v="0"/>
  </r>
  <r>
    <x v="0"/>
    <x v="7"/>
    <x v="37"/>
    <x v="25"/>
    <x v="89"/>
    <s v="- - -"/>
    <s v="-"/>
    <n v="0"/>
    <n v="0"/>
    <n v="0"/>
    <n v="3.18"/>
    <n v="0"/>
    <n v="0"/>
    <n v="-3.18"/>
  </r>
  <r>
    <x v="0"/>
    <x v="7"/>
    <x v="37"/>
    <x v="25"/>
    <x v="91"/>
    <s v="- - -"/>
    <s v="-"/>
    <n v="0"/>
    <n v="0"/>
    <n v="0"/>
    <n v="14.1"/>
    <n v="0"/>
    <n v="0"/>
    <n v="-14.1"/>
  </r>
  <r>
    <x v="0"/>
    <x v="7"/>
    <x v="37"/>
    <x v="25"/>
    <x v="92"/>
    <s v="- - -"/>
    <s v="-"/>
    <n v="0"/>
    <n v="0"/>
    <n v="0"/>
    <n v="6.11"/>
    <n v="0"/>
    <n v="0"/>
    <n v="-6.11"/>
  </r>
  <r>
    <x v="0"/>
    <x v="7"/>
    <x v="37"/>
    <x v="25"/>
    <x v="94"/>
    <s v="- - -"/>
    <s v="-"/>
    <n v="0"/>
    <n v="0"/>
    <n v="0"/>
    <n v="17.399999999999999"/>
    <n v="0"/>
    <n v="0"/>
    <n v="-17.399999999999999"/>
  </r>
  <r>
    <x v="0"/>
    <x v="7"/>
    <x v="37"/>
    <x v="8"/>
    <x v="100"/>
    <s v="- - -"/>
    <s v="-"/>
    <n v="0"/>
    <n v="30000"/>
    <n v="0"/>
    <n v="10"/>
    <n v="0"/>
    <n v="0"/>
    <n v="29990"/>
  </r>
  <r>
    <x v="0"/>
    <x v="7"/>
    <x v="37"/>
    <x v="8"/>
    <x v="91"/>
    <s v="- - -"/>
    <s v="-"/>
    <n v="0"/>
    <n v="12000"/>
    <n v="0"/>
    <n v="0"/>
    <n v="0"/>
    <n v="0"/>
    <n v="12000"/>
  </r>
  <r>
    <x v="0"/>
    <x v="7"/>
    <x v="37"/>
    <x v="8"/>
    <x v="92"/>
    <s v="- - -"/>
    <s v="-"/>
    <n v="0"/>
    <n v="4760"/>
    <n v="0"/>
    <n v="0"/>
    <n v="0"/>
    <n v="0"/>
    <n v="4760"/>
  </r>
  <r>
    <x v="0"/>
    <x v="7"/>
    <x v="37"/>
    <x v="8"/>
    <x v="94"/>
    <s v="- - -"/>
    <s v="-"/>
    <n v="0"/>
    <n v="47134"/>
    <n v="0"/>
    <n v="7050"/>
    <n v="0"/>
    <n v="0"/>
    <n v="40084"/>
  </r>
  <r>
    <x v="0"/>
    <x v="7"/>
    <x v="37"/>
    <x v="0"/>
    <x v="93"/>
    <s v="- - -"/>
    <s v="-"/>
    <n v="0"/>
    <n v="8000"/>
    <n v="0"/>
    <n v="5341.7"/>
    <n v="0"/>
    <n v="0"/>
    <n v="2658.3"/>
  </r>
  <r>
    <x v="0"/>
    <x v="7"/>
    <x v="37"/>
    <x v="0"/>
    <x v="94"/>
    <s v="- - -"/>
    <s v="-"/>
    <n v="0"/>
    <n v="30670"/>
    <n v="0"/>
    <n v="72473"/>
    <n v="0"/>
    <n v="0"/>
    <n v="-41803"/>
  </r>
  <r>
    <x v="0"/>
    <x v="7"/>
    <x v="37"/>
    <x v="1"/>
    <x v="87"/>
    <s v="- - -"/>
    <s v="-"/>
    <n v="0"/>
    <n v="74428"/>
    <n v="0"/>
    <n v="0"/>
    <n v="0"/>
    <n v="0"/>
    <n v="74428"/>
  </r>
  <r>
    <x v="0"/>
    <x v="7"/>
    <x v="37"/>
    <x v="33"/>
    <x v="91"/>
    <s v="- - -"/>
    <s v="-"/>
    <n v="0"/>
    <n v="0"/>
    <n v="0"/>
    <n v="0"/>
    <n v="0"/>
    <n v="0"/>
    <n v="0"/>
  </r>
  <r>
    <x v="0"/>
    <x v="7"/>
    <x v="37"/>
    <x v="33"/>
    <x v="92"/>
    <s v="- - -"/>
    <s v="-"/>
    <n v="0"/>
    <n v="0"/>
    <n v="0"/>
    <n v="0"/>
    <n v="1700"/>
    <n v="0"/>
    <n v="-1700"/>
  </r>
  <r>
    <x v="0"/>
    <x v="7"/>
    <x v="37"/>
    <x v="14"/>
    <x v="94"/>
    <s v="- - -"/>
    <s v="-"/>
    <n v="0"/>
    <n v="0"/>
    <n v="0"/>
    <n v="158.4"/>
    <n v="0"/>
    <n v="0"/>
    <n v="-158.4"/>
  </r>
  <r>
    <x v="0"/>
    <x v="7"/>
    <x v="37"/>
    <x v="19"/>
    <x v="87"/>
    <s v="- - -"/>
    <s v="-"/>
    <n v="0"/>
    <n v="170"/>
    <n v="0"/>
    <n v="0"/>
    <n v="0"/>
    <n v="0"/>
    <n v="170"/>
  </r>
  <r>
    <x v="0"/>
    <x v="7"/>
    <x v="37"/>
    <x v="29"/>
    <x v="101"/>
    <s v="- - -"/>
    <s v="-"/>
    <n v="0"/>
    <n v="100"/>
    <n v="0"/>
    <n v="0"/>
    <n v="0"/>
    <n v="0"/>
    <n v="100"/>
  </r>
  <r>
    <x v="0"/>
    <x v="7"/>
    <x v="37"/>
    <x v="29"/>
    <x v="93"/>
    <s v="- - -"/>
    <s v="-"/>
    <n v="0"/>
    <n v="1000"/>
    <n v="0"/>
    <n v="0"/>
    <n v="0"/>
    <n v="0"/>
    <n v="1000"/>
  </r>
  <r>
    <x v="0"/>
    <x v="7"/>
    <x v="37"/>
    <x v="29"/>
    <x v="94"/>
    <s v="- - -"/>
    <s v="-"/>
    <n v="0"/>
    <n v="4750"/>
    <n v="0"/>
    <n v="0"/>
    <n v="0"/>
    <n v="0"/>
    <n v="4750"/>
  </r>
  <r>
    <x v="0"/>
    <x v="7"/>
    <x v="37"/>
    <x v="29"/>
    <x v="96"/>
    <s v="- - -"/>
    <s v="-"/>
    <n v="0"/>
    <n v="0"/>
    <n v="0"/>
    <n v="0"/>
    <n v="0"/>
    <n v="0"/>
    <n v="0"/>
  </r>
  <r>
    <x v="0"/>
    <x v="7"/>
    <x v="37"/>
    <x v="3"/>
    <x v="87"/>
    <s v="- - -"/>
    <s v="-"/>
    <n v="0"/>
    <n v="14650"/>
    <n v="0"/>
    <n v="2800"/>
    <n v="4630"/>
    <n v="0"/>
    <n v="7220"/>
  </r>
  <r>
    <x v="0"/>
    <x v="7"/>
    <x v="37"/>
    <x v="3"/>
    <x v="100"/>
    <s v="- - -"/>
    <s v="-"/>
    <n v="0"/>
    <n v="0"/>
    <n v="0"/>
    <n v="0"/>
    <n v="2276.9499999999998"/>
    <n v="0"/>
    <n v="-2276.9499999999998"/>
  </r>
  <r>
    <x v="0"/>
    <x v="7"/>
    <x v="37"/>
    <x v="3"/>
    <x v="88"/>
    <s v="- - -"/>
    <s v="-"/>
    <n v="0"/>
    <n v="17250"/>
    <n v="0"/>
    <n v="12600"/>
    <n v="600"/>
    <n v="0"/>
    <n v="4050"/>
  </r>
  <r>
    <x v="0"/>
    <x v="7"/>
    <x v="37"/>
    <x v="3"/>
    <x v="89"/>
    <s v="- - -"/>
    <s v="-"/>
    <n v="0"/>
    <n v="22000"/>
    <n v="0"/>
    <n v="3650"/>
    <n v="8010"/>
    <n v="0"/>
    <n v="10340"/>
  </r>
  <r>
    <x v="0"/>
    <x v="7"/>
    <x v="37"/>
    <x v="3"/>
    <x v="90"/>
    <s v="- - -"/>
    <s v="-"/>
    <n v="0"/>
    <n v="32000"/>
    <n v="0"/>
    <n v="6000"/>
    <n v="25999"/>
    <n v="3000"/>
    <n v="-2999"/>
  </r>
  <r>
    <x v="0"/>
    <x v="7"/>
    <x v="37"/>
    <x v="3"/>
    <x v="99"/>
    <s v="- - -"/>
    <s v="-"/>
    <n v="0"/>
    <n v="4000"/>
    <n v="0"/>
    <n v="0"/>
    <n v="0"/>
    <n v="0"/>
    <n v="4000"/>
  </r>
  <r>
    <x v="0"/>
    <x v="7"/>
    <x v="37"/>
    <x v="3"/>
    <x v="91"/>
    <s v="- - -"/>
    <s v="-"/>
    <n v="0"/>
    <n v="23350"/>
    <n v="0"/>
    <n v="30195"/>
    <n v="15705"/>
    <n v="0"/>
    <n v="-22550"/>
  </r>
  <r>
    <x v="0"/>
    <x v="7"/>
    <x v="37"/>
    <x v="3"/>
    <x v="92"/>
    <s v="- - -"/>
    <s v="-"/>
    <n v="0"/>
    <n v="105525"/>
    <n v="0"/>
    <n v="23925"/>
    <n v="71000"/>
    <n v="6700"/>
    <n v="3900"/>
  </r>
  <r>
    <x v="0"/>
    <x v="7"/>
    <x v="37"/>
    <x v="3"/>
    <x v="93"/>
    <s v="- - -"/>
    <s v="-"/>
    <n v="0"/>
    <n v="33000"/>
    <n v="0"/>
    <n v="0"/>
    <n v="6000"/>
    <n v="0"/>
    <n v="27000"/>
  </r>
  <r>
    <x v="0"/>
    <x v="7"/>
    <x v="37"/>
    <x v="3"/>
    <x v="94"/>
    <s v="- - -"/>
    <s v="-"/>
    <n v="0"/>
    <n v="3750"/>
    <n v="0"/>
    <n v="8945.98"/>
    <n v="763.72"/>
    <n v="200"/>
    <n v="-6159.7"/>
  </r>
  <r>
    <x v="0"/>
    <x v="7"/>
    <x v="37"/>
    <x v="3"/>
    <x v="95"/>
    <s v="- - -"/>
    <s v="-"/>
    <n v="0"/>
    <n v="39596"/>
    <n v="0"/>
    <n v="6000"/>
    <n v="6010"/>
    <n v="5000"/>
    <n v="22586"/>
  </r>
  <r>
    <x v="0"/>
    <x v="7"/>
    <x v="37"/>
    <x v="3"/>
    <x v="96"/>
    <s v="- - -"/>
    <s v="-"/>
    <n v="0"/>
    <n v="3894"/>
    <n v="0"/>
    <n v="3894"/>
    <n v="0"/>
    <n v="0"/>
    <n v="0"/>
  </r>
  <r>
    <x v="0"/>
    <x v="7"/>
    <x v="37"/>
    <x v="3"/>
    <x v="97"/>
    <s v="- - -"/>
    <s v="-"/>
    <n v="0"/>
    <n v="9000"/>
    <n v="0"/>
    <n v="500"/>
    <n v="6001"/>
    <n v="2500"/>
    <n v="-1"/>
  </r>
  <r>
    <x v="0"/>
    <x v="7"/>
    <x v="37"/>
    <x v="3"/>
    <x v="98"/>
    <s v="- - -"/>
    <s v="-"/>
    <n v="0"/>
    <n v="9500"/>
    <n v="0"/>
    <n v="0"/>
    <n v="0"/>
    <n v="0"/>
    <n v="9500"/>
  </r>
  <r>
    <x v="0"/>
    <x v="7"/>
    <x v="37"/>
    <x v="3"/>
    <x v="102"/>
    <s v="- - -"/>
    <s v="-"/>
    <n v="0"/>
    <n v="0"/>
    <n v="0"/>
    <n v="2150"/>
    <n v="2600"/>
    <n v="200"/>
    <n v="-4950"/>
  </r>
  <r>
    <x v="0"/>
    <x v="7"/>
    <x v="37"/>
    <x v="30"/>
    <x v="100"/>
    <s v="- - -"/>
    <s v="-"/>
    <n v="0"/>
    <n v="0"/>
    <n v="0"/>
    <n v="7"/>
    <n v="0"/>
    <n v="0"/>
    <n v="-7"/>
  </r>
  <r>
    <x v="0"/>
    <x v="7"/>
    <x v="37"/>
    <x v="16"/>
    <x v="87"/>
    <s v="- - -"/>
    <s v="-"/>
    <n v="0"/>
    <n v="1350"/>
    <n v="0"/>
    <n v="595.97"/>
    <n v="0"/>
    <n v="0"/>
    <n v="754.03"/>
  </r>
  <r>
    <x v="0"/>
    <x v="7"/>
    <x v="37"/>
    <x v="16"/>
    <x v="100"/>
    <s v="- - -"/>
    <s v="-"/>
    <n v="0"/>
    <n v="0"/>
    <n v="0"/>
    <n v="10635.92"/>
    <n v="0"/>
    <n v="0"/>
    <n v="-10635.92"/>
  </r>
  <r>
    <x v="0"/>
    <x v="7"/>
    <x v="37"/>
    <x v="16"/>
    <x v="88"/>
    <s v="- - -"/>
    <s v="-"/>
    <n v="0"/>
    <n v="500"/>
    <n v="0"/>
    <n v="0"/>
    <n v="0"/>
    <n v="0"/>
    <n v="500"/>
  </r>
  <r>
    <x v="0"/>
    <x v="7"/>
    <x v="37"/>
    <x v="16"/>
    <x v="90"/>
    <s v="- - -"/>
    <s v="-"/>
    <n v="0"/>
    <n v="2000"/>
    <n v="0"/>
    <n v="49.19"/>
    <n v="0"/>
    <n v="0"/>
    <n v="1950.81"/>
  </r>
  <r>
    <x v="0"/>
    <x v="7"/>
    <x v="37"/>
    <x v="16"/>
    <x v="91"/>
    <s v="- - -"/>
    <s v="-"/>
    <n v="0"/>
    <n v="20000"/>
    <n v="0"/>
    <n v="8193.58"/>
    <n v="0"/>
    <n v="0"/>
    <n v="11806.42"/>
  </r>
  <r>
    <x v="0"/>
    <x v="7"/>
    <x v="37"/>
    <x v="16"/>
    <x v="92"/>
    <s v="- - -"/>
    <s v="-"/>
    <n v="0"/>
    <n v="12240"/>
    <n v="0"/>
    <n v="3658.69"/>
    <n v="0"/>
    <n v="0"/>
    <n v="8581.31"/>
  </r>
  <r>
    <x v="0"/>
    <x v="7"/>
    <x v="37"/>
    <x v="16"/>
    <x v="93"/>
    <s v="- - -"/>
    <s v="-"/>
    <n v="0"/>
    <n v="20500"/>
    <n v="0"/>
    <n v="4150.21"/>
    <n v="0"/>
    <n v="0"/>
    <n v="16349.79"/>
  </r>
  <r>
    <x v="0"/>
    <x v="7"/>
    <x v="37"/>
    <x v="16"/>
    <x v="94"/>
    <s v="- - -"/>
    <s v="-"/>
    <n v="0"/>
    <n v="8240"/>
    <n v="0"/>
    <n v="5941.47"/>
    <n v="0"/>
    <n v="0"/>
    <n v="2298.5300000000002"/>
  </r>
  <r>
    <x v="0"/>
    <x v="7"/>
    <x v="37"/>
    <x v="16"/>
    <x v="95"/>
    <s v="- - -"/>
    <s v="-"/>
    <n v="0"/>
    <n v="1040"/>
    <n v="0"/>
    <n v="1108.33"/>
    <n v="0"/>
    <n v="0"/>
    <n v="-68.33"/>
  </r>
  <r>
    <x v="0"/>
    <x v="7"/>
    <x v="37"/>
    <x v="16"/>
    <x v="97"/>
    <s v="- - -"/>
    <s v="-"/>
    <n v="0"/>
    <n v="1000"/>
    <n v="0"/>
    <n v="198.54"/>
    <n v="0"/>
    <n v="0"/>
    <n v="801.46"/>
  </r>
  <r>
    <x v="0"/>
    <x v="7"/>
    <x v="37"/>
    <x v="16"/>
    <x v="98"/>
    <s v="- - -"/>
    <s v="-"/>
    <n v="0"/>
    <n v="150"/>
    <n v="0"/>
    <n v="0"/>
    <n v="0"/>
    <n v="0"/>
    <n v="150"/>
  </r>
  <r>
    <x v="0"/>
    <x v="7"/>
    <x v="37"/>
    <x v="31"/>
    <x v="90"/>
    <s v="- - -"/>
    <s v="-"/>
    <n v="0"/>
    <n v="500"/>
    <n v="0"/>
    <n v="0"/>
    <n v="0"/>
    <n v="0"/>
    <n v="500"/>
  </r>
  <r>
    <x v="0"/>
    <x v="7"/>
    <x v="37"/>
    <x v="31"/>
    <x v="94"/>
    <s v="- - -"/>
    <s v="-"/>
    <n v="0"/>
    <n v="0"/>
    <n v="0"/>
    <n v="2610"/>
    <n v="0"/>
    <n v="0"/>
    <n v="-2610"/>
  </r>
  <r>
    <x v="0"/>
    <x v="7"/>
    <x v="37"/>
    <x v="31"/>
    <x v="98"/>
    <s v="- - -"/>
    <s v="-"/>
    <n v="0"/>
    <n v="100"/>
    <n v="0"/>
    <n v="0"/>
    <n v="0"/>
    <n v="0"/>
    <n v="100"/>
  </r>
  <r>
    <x v="0"/>
    <x v="7"/>
    <x v="37"/>
    <x v="17"/>
    <x v="94"/>
    <s v="- - -"/>
    <s v="-"/>
    <n v="0"/>
    <n v="1000"/>
    <n v="0"/>
    <n v="0"/>
    <n v="0"/>
    <n v="0"/>
    <n v="1000"/>
  </r>
  <r>
    <x v="0"/>
    <x v="7"/>
    <x v="37"/>
    <x v="5"/>
    <x v="90"/>
    <s v="- - -"/>
    <s v="-"/>
    <n v="0"/>
    <n v="0"/>
    <n v="0"/>
    <n v="0"/>
    <n v="0"/>
    <n v="0"/>
    <n v="0"/>
  </r>
  <r>
    <x v="0"/>
    <x v="7"/>
    <x v="37"/>
    <x v="5"/>
    <x v="101"/>
    <s v="- - -"/>
    <s v="-"/>
    <n v="0"/>
    <n v="2400"/>
    <n v="0"/>
    <n v="0"/>
    <n v="0"/>
    <n v="0"/>
    <n v="2400"/>
  </r>
  <r>
    <x v="0"/>
    <x v="7"/>
    <x v="37"/>
    <x v="5"/>
    <x v="99"/>
    <s v="- - -"/>
    <s v="-"/>
    <n v="0"/>
    <n v="0"/>
    <n v="0"/>
    <n v="0"/>
    <n v="0"/>
    <n v="0"/>
    <n v="0"/>
  </r>
  <r>
    <x v="0"/>
    <x v="7"/>
    <x v="37"/>
    <x v="5"/>
    <x v="92"/>
    <s v="- - -"/>
    <s v="-"/>
    <n v="0"/>
    <n v="0"/>
    <n v="0"/>
    <n v="0"/>
    <n v="0"/>
    <n v="0"/>
    <n v="0"/>
  </r>
  <r>
    <x v="0"/>
    <x v="7"/>
    <x v="37"/>
    <x v="5"/>
    <x v="95"/>
    <s v="- - -"/>
    <s v="-"/>
    <n v="0"/>
    <n v="0"/>
    <n v="0"/>
    <n v="0"/>
    <n v="0"/>
    <n v="0"/>
    <n v="0"/>
  </r>
  <r>
    <x v="0"/>
    <x v="7"/>
    <x v="37"/>
    <x v="5"/>
    <x v="97"/>
    <s v="- - -"/>
    <s v="-"/>
    <n v="0"/>
    <n v="0"/>
    <n v="0"/>
    <n v="0"/>
    <n v="0"/>
    <n v="0"/>
    <n v="0"/>
  </r>
  <r>
    <x v="0"/>
    <x v="7"/>
    <x v="37"/>
    <x v="5"/>
    <x v="98"/>
    <s v="- - -"/>
    <s v="-"/>
    <n v="0"/>
    <n v="0"/>
    <n v="0"/>
    <n v="0"/>
    <n v="0"/>
    <n v="0"/>
    <n v="0"/>
  </r>
  <r>
    <x v="0"/>
    <x v="7"/>
    <x v="37"/>
    <x v="5"/>
    <x v="102"/>
    <s v="- - -"/>
    <s v="-"/>
    <n v="0"/>
    <n v="6000"/>
    <n v="0"/>
    <n v="1175"/>
    <n v="0"/>
    <n v="0"/>
    <n v="4825"/>
  </r>
  <r>
    <x v="0"/>
    <x v="7"/>
    <x v="37"/>
    <x v="21"/>
    <x v="95"/>
    <s v="- - -"/>
    <s v="-"/>
    <n v="0"/>
    <n v="0"/>
    <n v="0"/>
    <n v="0"/>
    <n v="0"/>
    <n v="0"/>
    <n v="0"/>
  </r>
  <r>
    <x v="0"/>
    <x v="7"/>
    <x v="37"/>
    <x v="6"/>
    <x v="93"/>
    <s v="- - -"/>
    <s v="-"/>
    <n v="0"/>
    <n v="0"/>
    <n v="0"/>
    <n v="1415"/>
    <n v="0"/>
    <n v="0"/>
    <n v="-1415"/>
  </r>
  <r>
    <x v="0"/>
    <x v="7"/>
    <x v="37"/>
    <x v="11"/>
    <x v="87"/>
    <s v="- - -"/>
    <s v="-"/>
    <n v="0"/>
    <n v="0"/>
    <n v="0"/>
    <n v="0"/>
    <n v="0"/>
    <n v="0"/>
    <n v="0"/>
  </r>
  <r>
    <x v="0"/>
    <x v="7"/>
    <x v="37"/>
    <x v="11"/>
    <x v="88"/>
    <s v="- - -"/>
    <s v="-"/>
    <n v="0"/>
    <n v="0"/>
    <n v="0"/>
    <n v="0"/>
    <n v="0"/>
    <n v="0"/>
    <n v="0"/>
  </r>
  <r>
    <x v="0"/>
    <x v="7"/>
    <x v="37"/>
    <x v="11"/>
    <x v="89"/>
    <s v="- - -"/>
    <s v="-"/>
    <n v="0"/>
    <n v="0"/>
    <n v="0"/>
    <n v="0"/>
    <n v="0"/>
    <n v="0"/>
    <n v="0"/>
  </r>
  <r>
    <x v="0"/>
    <x v="7"/>
    <x v="37"/>
    <x v="11"/>
    <x v="90"/>
    <s v="- - -"/>
    <s v="-"/>
    <n v="0"/>
    <n v="-2.71"/>
    <n v="0"/>
    <n v="0"/>
    <n v="0"/>
    <n v="0"/>
    <n v="-2.71"/>
  </r>
  <r>
    <x v="0"/>
    <x v="7"/>
    <x v="37"/>
    <x v="11"/>
    <x v="99"/>
    <s v="- - -"/>
    <s v="-"/>
    <n v="0"/>
    <n v="0"/>
    <n v="0"/>
    <n v="0"/>
    <n v="0"/>
    <n v="0"/>
    <n v="0"/>
  </r>
  <r>
    <x v="0"/>
    <x v="7"/>
    <x v="37"/>
    <x v="11"/>
    <x v="91"/>
    <s v="- - -"/>
    <s v="-"/>
    <n v="0"/>
    <n v="175"/>
    <n v="0"/>
    <n v="0"/>
    <n v="0"/>
    <n v="0"/>
    <n v="175"/>
  </r>
  <r>
    <x v="0"/>
    <x v="7"/>
    <x v="37"/>
    <x v="11"/>
    <x v="92"/>
    <s v="- - -"/>
    <s v="-"/>
    <n v="0"/>
    <n v="-83.8"/>
    <n v="0"/>
    <n v="0"/>
    <n v="0"/>
    <n v="0"/>
    <n v="-83.8"/>
  </r>
  <r>
    <x v="0"/>
    <x v="7"/>
    <x v="37"/>
    <x v="11"/>
    <x v="93"/>
    <s v="- - -"/>
    <s v="-"/>
    <n v="0"/>
    <n v="46858.34"/>
    <n v="0"/>
    <n v="0"/>
    <n v="0"/>
    <n v="0"/>
    <n v="46858.34"/>
  </r>
  <r>
    <x v="0"/>
    <x v="7"/>
    <x v="37"/>
    <x v="11"/>
    <x v="94"/>
    <s v="- - -"/>
    <s v="-"/>
    <n v="0"/>
    <n v="-40.94"/>
    <n v="0"/>
    <n v="0"/>
    <n v="0"/>
    <n v="0"/>
    <n v="-40.94"/>
  </r>
  <r>
    <x v="0"/>
    <x v="7"/>
    <x v="37"/>
    <x v="11"/>
    <x v="95"/>
    <s v="- - -"/>
    <s v="-"/>
    <n v="0"/>
    <n v="-6.26"/>
    <n v="0"/>
    <n v="0"/>
    <n v="0"/>
    <n v="0"/>
    <n v="-6.26"/>
  </r>
  <r>
    <x v="0"/>
    <x v="7"/>
    <x v="37"/>
    <x v="11"/>
    <x v="96"/>
    <s v="- - -"/>
    <s v="-"/>
    <n v="0"/>
    <n v="0"/>
    <n v="0"/>
    <n v="0"/>
    <n v="0"/>
    <n v="0"/>
    <n v="0"/>
  </r>
  <r>
    <x v="0"/>
    <x v="7"/>
    <x v="37"/>
    <x v="11"/>
    <x v="97"/>
    <s v="- - -"/>
    <s v="-"/>
    <n v="0"/>
    <n v="0"/>
    <n v="0"/>
    <n v="0"/>
    <n v="0"/>
    <n v="0"/>
    <n v="0"/>
  </r>
  <r>
    <x v="0"/>
    <x v="7"/>
    <x v="37"/>
    <x v="11"/>
    <x v="98"/>
    <s v="- - -"/>
    <s v="-"/>
    <n v="0"/>
    <n v="0"/>
    <n v="0"/>
    <n v="0"/>
    <n v="0"/>
    <n v="0"/>
    <n v="0"/>
  </r>
  <r>
    <x v="0"/>
    <x v="7"/>
    <x v="37"/>
    <x v="10"/>
    <x v="87"/>
    <s v="- - -"/>
    <s v="-"/>
    <n v="0"/>
    <n v="0"/>
    <n v="0"/>
    <n v="0"/>
    <n v="0"/>
    <n v="0"/>
    <n v="0"/>
  </r>
  <r>
    <x v="0"/>
    <x v="7"/>
    <x v="37"/>
    <x v="10"/>
    <x v="100"/>
    <s v="- - -"/>
    <s v="-"/>
    <n v="0"/>
    <n v="0"/>
    <n v="0"/>
    <n v="0"/>
    <n v="0"/>
    <n v="0"/>
    <n v="0"/>
  </r>
  <r>
    <x v="0"/>
    <x v="7"/>
    <x v="37"/>
    <x v="10"/>
    <x v="90"/>
    <s v="- - -"/>
    <s v="-"/>
    <n v="0"/>
    <n v="0"/>
    <n v="0"/>
    <n v="0"/>
    <n v="0"/>
    <n v="0"/>
    <n v="0"/>
  </r>
  <r>
    <x v="0"/>
    <x v="7"/>
    <x v="37"/>
    <x v="10"/>
    <x v="91"/>
    <s v="- - -"/>
    <s v="-"/>
    <n v="0"/>
    <n v="0"/>
    <n v="0"/>
    <n v="0"/>
    <n v="0"/>
    <n v="0"/>
    <n v="0"/>
  </r>
  <r>
    <x v="0"/>
    <x v="7"/>
    <x v="37"/>
    <x v="10"/>
    <x v="92"/>
    <s v="- - -"/>
    <s v="-"/>
    <n v="0"/>
    <n v="0"/>
    <n v="0"/>
    <n v="0"/>
    <n v="0"/>
    <n v="0"/>
    <n v="0"/>
  </r>
  <r>
    <x v="0"/>
    <x v="7"/>
    <x v="37"/>
    <x v="10"/>
    <x v="93"/>
    <s v="- - -"/>
    <s v="-"/>
    <n v="0"/>
    <n v="0"/>
    <n v="0"/>
    <n v="2204.15"/>
    <n v="0"/>
    <n v="0"/>
    <n v="-2204.15"/>
  </r>
  <r>
    <x v="0"/>
    <x v="7"/>
    <x v="37"/>
    <x v="10"/>
    <x v="94"/>
    <s v="- - -"/>
    <s v="-"/>
    <n v="0"/>
    <n v="0"/>
    <n v="0"/>
    <n v="2872.85"/>
    <n v="0"/>
    <n v="0"/>
    <n v="-2872.85"/>
  </r>
  <r>
    <x v="0"/>
    <x v="7"/>
    <x v="37"/>
    <x v="10"/>
    <x v="95"/>
    <s v="- - -"/>
    <s v="-"/>
    <n v="0"/>
    <n v="0"/>
    <n v="0"/>
    <n v="0"/>
    <n v="0"/>
    <n v="0"/>
    <n v="0"/>
  </r>
  <r>
    <x v="0"/>
    <x v="7"/>
    <x v="37"/>
    <x v="10"/>
    <x v="97"/>
    <s v="- - -"/>
    <s v="-"/>
    <n v="0"/>
    <n v="0"/>
    <n v="0"/>
    <n v="0"/>
    <n v="0"/>
    <n v="0"/>
    <n v="0"/>
  </r>
  <r>
    <x v="0"/>
    <x v="7"/>
    <x v="38"/>
    <x v="18"/>
    <x v="103"/>
    <s v="- - -"/>
    <s v="-"/>
    <n v="0"/>
    <n v="0"/>
    <n v="0"/>
    <n v="0"/>
    <n v="0"/>
    <n v="0"/>
    <n v="0"/>
  </r>
  <r>
    <x v="0"/>
    <x v="7"/>
    <x v="38"/>
    <x v="18"/>
    <x v="104"/>
    <s v="- - -"/>
    <s v="-"/>
    <n v="0"/>
    <n v="0"/>
    <n v="0"/>
    <n v="0"/>
    <n v="0"/>
    <n v="0"/>
    <n v="0"/>
  </r>
  <r>
    <x v="0"/>
    <x v="7"/>
    <x v="38"/>
    <x v="8"/>
    <x v="105"/>
    <s v="- - -"/>
    <s v="-"/>
    <n v="0"/>
    <n v="2250"/>
    <n v="0"/>
    <n v="224"/>
    <n v="0"/>
    <n v="0"/>
    <n v="2026"/>
  </r>
  <r>
    <x v="0"/>
    <x v="7"/>
    <x v="38"/>
    <x v="0"/>
    <x v="103"/>
    <s v="- - -"/>
    <s v="-"/>
    <n v="0"/>
    <n v="0"/>
    <n v="0"/>
    <n v="1189.0899999999999"/>
    <n v="0"/>
    <n v="0"/>
    <n v="-1189.0899999999999"/>
  </r>
  <r>
    <x v="0"/>
    <x v="7"/>
    <x v="38"/>
    <x v="0"/>
    <x v="106"/>
    <s v="- - -"/>
    <s v="-"/>
    <n v="0"/>
    <n v="40500"/>
    <n v="0"/>
    <n v="-5.66"/>
    <n v="0"/>
    <n v="0"/>
    <n v="40505.660000000003"/>
  </r>
  <r>
    <x v="0"/>
    <x v="7"/>
    <x v="38"/>
    <x v="0"/>
    <x v="107"/>
    <s v="- - -"/>
    <s v="-"/>
    <n v="0"/>
    <n v="28950"/>
    <n v="0"/>
    <n v="11234.21"/>
    <n v="0"/>
    <n v="0"/>
    <n v="17715.79"/>
  </r>
  <r>
    <x v="0"/>
    <x v="7"/>
    <x v="38"/>
    <x v="0"/>
    <x v="108"/>
    <s v="- - -"/>
    <s v="-"/>
    <n v="0"/>
    <n v="15000"/>
    <n v="0"/>
    <n v="0"/>
    <n v="0"/>
    <n v="0"/>
    <n v="15000"/>
  </r>
  <r>
    <x v="0"/>
    <x v="7"/>
    <x v="38"/>
    <x v="1"/>
    <x v="103"/>
    <s v="- - -"/>
    <s v="-"/>
    <n v="0"/>
    <n v="33000"/>
    <n v="0"/>
    <n v="3393.5"/>
    <n v="0"/>
    <n v="0"/>
    <n v="29606.5"/>
  </r>
  <r>
    <x v="0"/>
    <x v="7"/>
    <x v="38"/>
    <x v="2"/>
    <x v="106"/>
    <s v="- - -"/>
    <s v="-"/>
    <n v="0"/>
    <n v="0"/>
    <n v="0"/>
    <n v="-1640.1"/>
    <n v="0"/>
    <n v="0"/>
    <n v="1640.1"/>
  </r>
  <r>
    <x v="0"/>
    <x v="7"/>
    <x v="38"/>
    <x v="34"/>
    <x v="109"/>
    <s v="- - -"/>
    <s v="-"/>
    <n v="0"/>
    <n v="0"/>
    <n v="0"/>
    <n v="150"/>
    <n v="0"/>
    <n v="0"/>
    <n v="-150"/>
  </r>
  <r>
    <x v="0"/>
    <x v="7"/>
    <x v="38"/>
    <x v="35"/>
    <x v="105"/>
    <s v="- - -"/>
    <s v="-"/>
    <n v="0"/>
    <n v="0"/>
    <n v="0"/>
    <n v="23.34"/>
    <n v="0"/>
    <n v="0"/>
    <n v="-23.34"/>
  </r>
  <r>
    <x v="0"/>
    <x v="7"/>
    <x v="38"/>
    <x v="19"/>
    <x v="106"/>
    <s v="- - -"/>
    <s v="-"/>
    <n v="0"/>
    <n v="358"/>
    <n v="0"/>
    <n v="0"/>
    <n v="0"/>
    <n v="0"/>
    <n v="358"/>
  </r>
  <r>
    <x v="0"/>
    <x v="7"/>
    <x v="38"/>
    <x v="29"/>
    <x v="106"/>
    <s v="- - -"/>
    <s v="-"/>
    <n v="0"/>
    <n v="210"/>
    <n v="0"/>
    <n v="0"/>
    <n v="0"/>
    <n v="0"/>
    <n v="210"/>
  </r>
  <r>
    <x v="0"/>
    <x v="7"/>
    <x v="38"/>
    <x v="29"/>
    <x v="107"/>
    <s v="- - -"/>
    <s v="-"/>
    <n v="0"/>
    <n v="1000"/>
    <n v="0"/>
    <n v="0"/>
    <n v="0"/>
    <n v="0"/>
    <n v="1000"/>
  </r>
  <r>
    <x v="0"/>
    <x v="7"/>
    <x v="38"/>
    <x v="29"/>
    <x v="104"/>
    <s v="- - -"/>
    <s v="-"/>
    <n v="0"/>
    <n v="2600"/>
    <n v="0"/>
    <n v="0"/>
    <n v="0"/>
    <n v="0"/>
    <n v="2600"/>
  </r>
  <r>
    <x v="0"/>
    <x v="7"/>
    <x v="38"/>
    <x v="29"/>
    <x v="110"/>
    <s v="- - -"/>
    <s v="-"/>
    <n v="0"/>
    <n v="1900"/>
    <n v="0"/>
    <n v="0"/>
    <n v="0"/>
    <n v="0"/>
    <n v="1900"/>
  </r>
  <r>
    <x v="0"/>
    <x v="7"/>
    <x v="38"/>
    <x v="29"/>
    <x v="109"/>
    <s v="- - -"/>
    <s v="-"/>
    <n v="0"/>
    <n v="1000"/>
    <n v="0"/>
    <n v="0"/>
    <n v="0"/>
    <n v="0"/>
    <n v="1000"/>
  </r>
  <r>
    <x v="0"/>
    <x v="7"/>
    <x v="38"/>
    <x v="29"/>
    <x v="111"/>
    <s v="- - -"/>
    <s v="-"/>
    <n v="0"/>
    <n v="2100"/>
    <n v="0"/>
    <n v="0"/>
    <n v="0"/>
    <n v="0"/>
    <n v="2100"/>
  </r>
  <r>
    <x v="0"/>
    <x v="7"/>
    <x v="38"/>
    <x v="3"/>
    <x v="105"/>
    <s v="- - -"/>
    <s v="-"/>
    <n v="0"/>
    <n v="7100"/>
    <n v="0"/>
    <n v="0"/>
    <n v="0"/>
    <n v="0"/>
    <n v="7100"/>
  </r>
  <r>
    <x v="0"/>
    <x v="7"/>
    <x v="38"/>
    <x v="3"/>
    <x v="103"/>
    <s v="- - -"/>
    <s v="-"/>
    <n v="0"/>
    <n v="42000"/>
    <n v="0"/>
    <n v="22420.89"/>
    <n v="35109.730000000003"/>
    <n v="0"/>
    <n v="-15530.62"/>
  </r>
  <r>
    <x v="0"/>
    <x v="7"/>
    <x v="38"/>
    <x v="3"/>
    <x v="106"/>
    <s v="- - -"/>
    <s v="-"/>
    <n v="0"/>
    <n v="0"/>
    <n v="0"/>
    <n v="-530.98"/>
    <n v="0"/>
    <n v="0"/>
    <n v="530.98"/>
  </r>
  <r>
    <x v="0"/>
    <x v="7"/>
    <x v="38"/>
    <x v="3"/>
    <x v="112"/>
    <s v="- - -"/>
    <s v="-"/>
    <n v="0"/>
    <n v="16500"/>
    <n v="0"/>
    <n v="10644.95"/>
    <n v="1000"/>
    <n v="0"/>
    <n v="4855.05"/>
  </r>
  <r>
    <x v="0"/>
    <x v="7"/>
    <x v="38"/>
    <x v="3"/>
    <x v="107"/>
    <s v="- - -"/>
    <s v="-"/>
    <n v="0"/>
    <n v="14081.81"/>
    <n v="0"/>
    <n v="3300"/>
    <n v="15781.81"/>
    <n v="0"/>
    <n v="-5000"/>
  </r>
  <r>
    <x v="0"/>
    <x v="7"/>
    <x v="38"/>
    <x v="3"/>
    <x v="93"/>
    <s v="- - -"/>
    <s v="-"/>
    <n v="0"/>
    <n v="48.49"/>
    <n v="0"/>
    <n v="3299.42"/>
    <n v="48.49"/>
    <n v="0"/>
    <n v="-3299.42"/>
  </r>
  <r>
    <x v="0"/>
    <x v="7"/>
    <x v="38"/>
    <x v="3"/>
    <x v="104"/>
    <s v="- - -"/>
    <s v="-"/>
    <n v="0"/>
    <n v="39118.75"/>
    <n v="0"/>
    <n v="7743.18"/>
    <n v="15516.67"/>
    <n v="0"/>
    <n v="15858.9"/>
  </r>
  <r>
    <x v="0"/>
    <x v="7"/>
    <x v="38"/>
    <x v="3"/>
    <x v="110"/>
    <s v="- - -"/>
    <s v="-"/>
    <n v="0"/>
    <n v="38061.24"/>
    <n v="0"/>
    <n v="16232.27"/>
    <n v="12514.52"/>
    <n v="4875"/>
    <n v="4439.45"/>
  </r>
  <r>
    <x v="0"/>
    <x v="7"/>
    <x v="38"/>
    <x v="3"/>
    <x v="109"/>
    <s v="- - -"/>
    <s v="-"/>
    <n v="0"/>
    <n v="32725"/>
    <n v="0"/>
    <n v="8567.89"/>
    <n v="15186.32"/>
    <n v="0"/>
    <n v="8970.7900000000009"/>
  </r>
  <r>
    <x v="0"/>
    <x v="7"/>
    <x v="38"/>
    <x v="3"/>
    <x v="113"/>
    <s v="- - -"/>
    <s v="-"/>
    <n v="0"/>
    <n v="0"/>
    <n v="0"/>
    <n v="11.29"/>
    <n v="1647.27"/>
    <n v="0"/>
    <n v="-1658.56"/>
  </r>
  <r>
    <x v="0"/>
    <x v="7"/>
    <x v="38"/>
    <x v="3"/>
    <x v="111"/>
    <s v="- - -"/>
    <s v="-"/>
    <n v="0"/>
    <n v="26400"/>
    <n v="0"/>
    <n v="820"/>
    <n v="0"/>
    <n v="0"/>
    <n v="25580"/>
  </r>
  <r>
    <x v="0"/>
    <x v="7"/>
    <x v="38"/>
    <x v="30"/>
    <x v="106"/>
    <s v="- - -"/>
    <s v="-"/>
    <n v="0"/>
    <n v="0"/>
    <n v="0"/>
    <n v="204"/>
    <n v="0"/>
    <n v="0"/>
    <n v="-204"/>
  </r>
  <r>
    <x v="0"/>
    <x v="7"/>
    <x v="38"/>
    <x v="4"/>
    <x v="105"/>
    <s v="- - -"/>
    <s v="-"/>
    <n v="0"/>
    <n v="450"/>
    <n v="0"/>
    <n v="187.84"/>
    <n v="0"/>
    <n v="0"/>
    <n v="262.16000000000003"/>
  </r>
  <r>
    <x v="0"/>
    <x v="7"/>
    <x v="38"/>
    <x v="4"/>
    <x v="107"/>
    <s v="- - -"/>
    <s v="-"/>
    <n v="0"/>
    <n v="1290"/>
    <n v="0"/>
    <n v="0"/>
    <n v="0"/>
    <n v="0"/>
    <n v="1290"/>
  </r>
  <r>
    <x v="0"/>
    <x v="7"/>
    <x v="38"/>
    <x v="16"/>
    <x v="105"/>
    <s v="- - -"/>
    <s v="-"/>
    <n v="0"/>
    <n v="1400"/>
    <n v="0"/>
    <n v="28.94"/>
    <n v="0"/>
    <n v="0"/>
    <n v="1371.06"/>
  </r>
  <r>
    <x v="0"/>
    <x v="7"/>
    <x v="38"/>
    <x v="16"/>
    <x v="103"/>
    <s v="- - -"/>
    <s v="-"/>
    <n v="0"/>
    <n v="12000"/>
    <n v="0"/>
    <n v="70.23"/>
    <n v="19286.990000000002"/>
    <n v="0"/>
    <n v="-7357.22"/>
  </r>
  <r>
    <x v="0"/>
    <x v="7"/>
    <x v="38"/>
    <x v="16"/>
    <x v="106"/>
    <s v="- - -"/>
    <s v="-"/>
    <n v="0"/>
    <n v="921"/>
    <n v="0"/>
    <n v="-16.809999999999999"/>
    <n v="0"/>
    <n v="0"/>
    <n v="937.81"/>
  </r>
  <r>
    <x v="0"/>
    <x v="7"/>
    <x v="38"/>
    <x v="16"/>
    <x v="112"/>
    <s v="- - -"/>
    <s v="-"/>
    <n v="0"/>
    <n v="7500"/>
    <n v="0"/>
    <n v="2.3199999999999998"/>
    <n v="0"/>
    <n v="0"/>
    <n v="7497.68"/>
  </r>
  <r>
    <x v="0"/>
    <x v="7"/>
    <x v="38"/>
    <x v="16"/>
    <x v="107"/>
    <s v="- - -"/>
    <s v="-"/>
    <n v="0"/>
    <n v="150"/>
    <n v="0"/>
    <n v="0"/>
    <n v="0"/>
    <n v="0"/>
    <n v="150"/>
  </r>
  <r>
    <x v="0"/>
    <x v="7"/>
    <x v="38"/>
    <x v="16"/>
    <x v="104"/>
    <s v="- - -"/>
    <s v="-"/>
    <n v="0"/>
    <n v="51416.34"/>
    <n v="0"/>
    <n v="5425.75"/>
    <n v="3438.3"/>
    <n v="0"/>
    <n v="42552.29"/>
  </r>
  <r>
    <x v="0"/>
    <x v="7"/>
    <x v="38"/>
    <x v="16"/>
    <x v="110"/>
    <s v="- - -"/>
    <s v="-"/>
    <n v="0"/>
    <n v="45416.34"/>
    <n v="0"/>
    <n v="6333.88"/>
    <n v="2463.96"/>
    <n v="0"/>
    <n v="36618.5"/>
  </r>
  <r>
    <x v="0"/>
    <x v="7"/>
    <x v="38"/>
    <x v="16"/>
    <x v="109"/>
    <s v="- - -"/>
    <s v="-"/>
    <n v="0"/>
    <n v="12000"/>
    <n v="0"/>
    <n v="4698.9799999999996"/>
    <n v="901.09"/>
    <n v="0"/>
    <n v="6399.93"/>
  </r>
  <r>
    <x v="0"/>
    <x v="7"/>
    <x v="38"/>
    <x v="16"/>
    <x v="111"/>
    <s v="- - -"/>
    <s v="-"/>
    <n v="0"/>
    <n v="3600"/>
    <n v="0"/>
    <n v="0"/>
    <n v="0"/>
    <n v="0"/>
    <n v="3600"/>
  </r>
  <r>
    <x v="0"/>
    <x v="7"/>
    <x v="38"/>
    <x v="31"/>
    <x v="111"/>
    <s v="- - -"/>
    <s v="-"/>
    <n v="0"/>
    <n v="3200"/>
    <n v="0"/>
    <n v="0"/>
    <n v="0"/>
    <n v="0"/>
    <n v="3200"/>
  </r>
  <r>
    <x v="0"/>
    <x v="7"/>
    <x v="38"/>
    <x v="17"/>
    <x v="103"/>
    <s v="- - -"/>
    <s v="-"/>
    <n v="0"/>
    <n v="6500"/>
    <n v="0"/>
    <n v="0"/>
    <n v="0"/>
    <n v="0"/>
    <n v="6500"/>
  </r>
  <r>
    <x v="0"/>
    <x v="7"/>
    <x v="38"/>
    <x v="17"/>
    <x v="106"/>
    <s v="- - -"/>
    <s v="-"/>
    <n v="0"/>
    <n v="0"/>
    <n v="0"/>
    <n v="-317.8"/>
    <n v="0"/>
    <n v="0"/>
    <n v="317.8"/>
  </r>
  <r>
    <x v="0"/>
    <x v="7"/>
    <x v="38"/>
    <x v="17"/>
    <x v="107"/>
    <s v="- - -"/>
    <s v="-"/>
    <n v="0"/>
    <n v="11000"/>
    <n v="0"/>
    <n v="0"/>
    <n v="0"/>
    <n v="0"/>
    <n v="11000"/>
  </r>
  <r>
    <x v="0"/>
    <x v="7"/>
    <x v="38"/>
    <x v="5"/>
    <x v="105"/>
    <s v="- - -"/>
    <s v="-"/>
    <n v="0"/>
    <n v="0"/>
    <n v="0"/>
    <n v="600"/>
    <n v="0"/>
    <n v="0"/>
    <n v="-600"/>
  </r>
  <r>
    <x v="0"/>
    <x v="7"/>
    <x v="38"/>
    <x v="5"/>
    <x v="103"/>
    <s v="- - -"/>
    <s v="-"/>
    <n v="0"/>
    <n v="26500"/>
    <n v="0"/>
    <n v="150"/>
    <n v="0"/>
    <n v="0"/>
    <n v="26350"/>
  </r>
  <r>
    <x v="0"/>
    <x v="7"/>
    <x v="38"/>
    <x v="5"/>
    <x v="112"/>
    <s v="- - -"/>
    <s v="-"/>
    <n v="0"/>
    <n v="8000"/>
    <n v="0"/>
    <n v="3100"/>
    <n v="0"/>
    <n v="0"/>
    <n v="4900"/>
  </r>
  <r>
    <x v="0"/>
    <x v="7"/>
    <x v="38"/>
    <x v="5"/>
    <x v="104"/>
    <s v="- - -"/>
    <s v="-"/>
    <n v="0"/>
    <n v="7000"/>
    <n v="0"/>
    <n v="1000"/>
    <n v="0"/>
    <n v="0"/>
    <n v="6000"/>
  </r>
  <r>
    <x v="0"/>
    <x v="7"/>
    <x v="38"/>
    <x v="5"/>
    <x v="110"/>
    <s v="- - -"/>
    <s v="-"/>
    <n v="0"/>
    <n v="0"/>
    <n v="0"/>
    <n v="12000"/>
    <n v="0"/>
    <n v="0"/>
    <n v="-12000"/>
  </r>
  <r>
    <x v="0"/>
    <x v="7"/>
    <x v="38"/>
    <x v="5"/>
    <x v="109"/>
    <s v="- - -"/>
    <s v="-"/>
    <n v="0"/>
    <n v="6000"/>
    <n v="0"/>
    <n v="3950"/>
    <n v="0"/>
    <n v="0"/>
    <n v="2050"/>
  </r>
  <r>
    <x v="0"/>
    <x v="7"/>
    <x v="38"/>
    <x v="5"/>
    <x v="111"/>
    <s v="- - -"/>
    <s v="-"/>
    <n v="0"/>
    <n v="6000"/>
    <n v="0"/>
    <n v="0"/>
    <n v="0"/>
    <n v="0"/>
    <n v="6000"/>
  </r>
  <r>
    <x v="0"/>
    <x v="7"/>
    <x v="38"/>
    <x v="6"/>
    <x v="105"/>
    <s v="- - -"/>
    <s v="-"/>
    <n v="0"/>
    <n v="2800"/>
    <n v="0"/>
    <n v="250"/>
    <n v="0"/>
    <n v="0"/>
    <n v="2550"/>
  </r>
  <r>
    <x v="0"/>
    <x v="7"/>
    <x v="38"/>
    <x v="6"/>
    <x v="106"/>
    <s v="- - -"/>
    <s v="-"/>
    <n v="0"/>
    <n v="16840"/>
    <n v="0"/>
    <n v="5.66"/>
    <n v="0"/>
    <n v="0"/>
    <n v="16834.34"/>
  </r>
  <r>
    <x v="0"/>
    <x v="7"/>
    <x v="38"/>
    <x v="6"/>
    <x v="112"/>
    <s v="- - -"/>
    <s v="-"/>
    <n v="0"/>
    <n v="0"/>
    <n v="0"/>
    <n v="520"/>
    <n v="0"/>
    <n v="0"/>
    <n v="-520"/>
  </r>
  <r>
    <x v="0"/>
    <x v="7"/>
    <x v="38"/>
    <x v="6"/>
    <x v="111"/>
    <s v="- - -"/>
    <s v="-"/>
    <n v="0"/>
    <n v="250"/>
    <n v="0"/>
    <n v="0"/>
    <n v="0"/>
    <n v="0"/>
    <n v="250"/>
  </r>
  <r>
    <x v="0"/>
    <x v="7"/>
    <x v="38"/>
    <x v="6"/>
    <x v="108"/>
    <s v="- - -"/>
    <s v="-"/>
    <n v="0"/>
    <n v="5000"/>
    <n v="0"/>
    <n v="0"/>
    <n v="0"/>
    <n v="0"/>
    <n v="5000"/>
  </r>
  <r>
    <x v="0"/>
    <x v="7"/>
    <x v="38"/>
    <x v="7"/>
    <x v="103"/>
    <s v="- - -"/>
    <s v="-"/>
    <n v="0"/>
    <n v="-31484"/>
    <n v="0"/>
    <n v="0"/>
    <n v="0"/>
    <n v="0"/>
    <n v="-31484"/>
  </r>
  <r>
    <x v="0"/>
    <x v="7"/>
    <x v="38"/>
    <x v="11"/>
    <x v="103"/>
    <s v="- - -"/>
    <s v="-"/>
    <n v="0"/>
    <n v="52445.4"/>
    <n v="0"/>
    <n v="0"/>
    <n v="0"/>
    <n v="0"/>
    <n v="52445.4"/>
  </r>
  <r>
    <x v="0"/>
    <x v="7"/>
    <x v="38"/>
    <x v="11"/>
    <x v="91"/>
    <s v="- - -"/>
    <s v="-"/>
    <n v="0"/>
    <n v="-175"/>
    <n v="0"/>
    <n v="0"/>
    <n v="0"/>
    <n v="0"/>
    <n v="-175"/>
  </r>
  <r>
    <x v="0"/>
    <x v="7"/>
    <x v="38"/>
    <x v="11"/>
    <x v="93"/>
    <s v="- - -"/>
    <s v="-"/>
    <n v="0"/>
    <n v="-46858.34"/>
    <n v="0"/>
    <n v="0"/>
    <n v="0"/>
    <n v="0"/>
    <n v="-46858.34"/>
  </r>
  <r>
    <x v="0"/>
    <x v="7"/>
    <x v="38"/>
    <x v="11"/>
    <x v="104"/>
    <s v="- - -"/>
    <s v="-"/>
    <n v="0"/>
    <n v="-11.18"/>
    <n v="0"/>
    <n v="0"/>
    <n v="0"/>
    <n v="0"/>
    <n v="-11.18"/>
  </r>
  <r>
    <x v="0"/>
    <x v="7"/>
    <x v="38"/>
    <x v="10"/>
    <x v="105"/>
    <s v="- - -"/>
    <s v="-"/>
    <n v="0"/>
    <n v="0"/>
    <n v="0"/>
    <n v="205.58"/>
    <n v="0"/>
    <n v="0"/>
    <n v="-205.58"/>
  </r>
  <r>
    <x v="0"/>
    <x v="7"/>
    <x v="38"/>
    <x v="10"/>
    <x v="103"/>
    <s v="- - -"/>
    <s v="-"/>
    <n v="0"/>
    <n v="0"/>
    <n v="0"/>
    <n v="36850.15"/>
    <n v="0"/>
    <n v="0"/>
    <n v="-36850.15"/>
  </r>
  <r>
    <x v="0"/>
    <x v="7"/>
    <x v="38"/>
    <x v="10"/>
    <x v="106"/>
    <s v="- - -"/>
    <s v="-"/>
    <n v="0"/>
    <n v="0"/>
    <n v="0"/>
    <n v="2505.69"/>
    <n v="0"/>
    <n v="0"/>
    <n v="-2505.69"/>
  </r>
  <r>
    <x v="0"/>
    <x v="7"/>
    <x v="38"/>
    <x v="10"/>
    <x v="112"/>
    <s v="- - -"/>
    <s v="-"/>
    <n v="0"/>
    <n v="0"/>
    <n v="0"/>
    <n v="5696.6"/>
    <n v="0"/>
    <n v="0"/>
    <n v="-5696.6"/>
  </r>
  <r>
    <x v="0"/>
    <x v="7"/>
    <x v="38"/>
    <x v="10"/>
    <x v="107"/>
    <s v="- - -"/>
    <s v="-"/>
    <n v="0"/>
    <n v="0"/>
    <n v="0"/>
    <n v="14785.01"/>
    <n v="0"/>
    <n v="0"/>
    <n v="-14785.01"/>
  </r>
  <r>
    <x v="0"/>
    <x v="7"/>
    <x v="38"/>
    <x v="10"/>
    <x v="104"/>
    <s v="- - -"/>
    <s v="-"/>
    <n v="0"/>
    <n v="0"/>
    <n v="0"/>
    <n v="20087.77"/>
    <n v="0"/>
    <n v="0"/>
    <n v="-20087.77"/>
  </r>
  <r>
    <x v="0"/>
    <x v="7"/>
    <x v="38"/>
    <x v="10"/>
    <x v="110"/>
    <s v="- - -"/>
    <s v="-"/>
    <n v="0"/>
    <n v="0"/>
    <n v="0"/>
    <n v="23264.23"/>
    <n v="0"/>
    <n v="0"/>
    <n v="-23264.23"/>
  </r>
  <r>
    <x v="0"/>
    <x v="7"/>
    <x v="38"/>
    <x v="10"/>
    <x v="109"/>
    <s v="- - -"/>
    <s v="-"/>
    <n v="0"/>
    <n v="0"/>
    <n v="0"/>
    <n v="3158.3"/>
    <n v="0"/>
    <n v="0"/>
    <n v="-3158.3"/>
  </r>
  <r>
    <x v="0"/>
    <x v="7"/>
    <x v="38"/>
    <x v="10"/>
    <x v="111"/>
    <s v="- - -"/>
    <s v="-"/>
    <n v="0"/>
    <n v="0"/>
    <n v="0"/>
    <n v="8209.7900000000009"/>
    <n v="0"/>
    <n v="0"/>
    <n v="-8209.7900000000009"/>
  </r>
  <r>
    <x v="0"/>
    <x v="7"/>
    <x v="39"/>
    <x v="13"/>
    <x v="114"/>
    <s v="- - -"/>
    <s v="-"/>
    <n v="0"/>
    <n v="55000"/>
    <n v="0"/>
    <n v="42732.1"/>
    <n v="0"/>
    <n v="0"/>
    <n v="12267.9"/>
  </r>
  <r>
    <x v="0"/>
    <x v="7"/>
    <x v="39"/>
    <x v="18"/>
    <x v="114"/>
    <s v="- - -"/>
    <s v="-"/>
    <n v="0"/>
    <n v="0"/>
    <n v="0"/>
    <n v="0"/>
    <n v="0"/>
    <n v="0"/>
    <n v="0"/>
  </r>
  <r>
    <x v="0"/>
    <x v="7"/>
    <x v="39"/>
    <x v="25"/>
    <x v="114"/>
    <s v="- - -"/>
    <s v="-"/>
    <n v="0"/>
    <n v="0"/>
    <n v="0"/>
    <n v="159.57"/>
    <n v="0"/>
    <n v="0"/>
    <n v="-159.57"/>
  </r>
  <r>
    <x v="0"/>
    <x v="7"/>
    <x v="39"/>
    <x v="28"/>
    <x v="114"/>
    <s v="- - -"/>
    <s v="-"/>
    <n v="0"/>
    <n v="0"/>
    <n v="0"/>
    <n v="21.92"/>
    <n v="0"/>
    <n v="0"/>
    <n v="-21.92"/>
  </r>
  <r>
    <x v="0"/>
    <x v="7"/>
    <x v="39"/>
    <x v="29"/>
    <x v="114"/>
    <s v="- - -"/>
    <s v="-"/>
    <n v="0"/>
    <n v="12500"/>
    <n v="0"/>
    <n v="0"/>
    <n v="0"/>
    <n v="0"/>
    <n v="12500"/>
  </r>
  <r>
    <x v="0"/>
    <x v="7"/>
    <x v="39"/>
    <x v="3"/>
    <x v="114"/>
    <s v="- - -"/>
    <s v="-"/>
    <n v="0"/>
    <n v="0"/>
    <n v="0"/>
    <n v="20632.41"/>
    <n v="1000"/>
    <n v="0"/>
    <n v="-21632.41"/>
  </r>
  <r>
    <x v="0"/>
    <x v="7"/>
    <x v="39"/>
    <x v="16"/>
    <x v="114"/>
    <s v="- - -"/>
    <s v="-"/>
    <n v="0"/>
    <n v="2500"/>
    <n v="0"/>
    <n v="12073.56"/>
    <n v="0"/>
    <n v="0"/>
    <n v="-9573.56"/>
  </r>
  <r>
    <x v="0"/>
    <x v="7"/>
    <x v="39"/>
    <x v="5"/>
    <x v="114"/>
    <s v="- - -"/>
    <s v="-"/>
    <n v="0"/>
    <n v="19000"/>
    <n v="0"/>
    <n v="1950"/>
    <n v="0"/>
    <n v="0"/>
    <n v="17050"/>
  </r>
  <r>
    <x v="0"/>
    <x v="7"/>
    <x v="39"/>
    <x v="11"/>
    <x v="114"/>
    <s v="- - -"/>
    <s v="-"/>
    <n v="0"/>
    <n v="0"/>
    <n v="0"/>
    <n v="0"/>
    <n v="0"/>
    <n v="0"/>
    <n v="0"/>
  </r>
  <r>
    <x v="0"/>
    <x v="7"/>
    <x v="39"/>
    <x v="10"/>
    <x v="114"/>
    <s v="- - -"/>
    <s v="-"/>
    <n v="0"/>
    <n v="0"/>
    <n v="0"/>
    <n v="0"/>
    <n v="0"/>
    <n v="0"/>
    <n v="0"/>
  </r>
  <r>
    <x v="0"/>
    <x v="8"/>
    <x v="40"/>
    <x v="0"/>
    <x v="115"/>
    <s v="- - -"/>
    <s v="-"/>
    <n v="0"/>
    <n v="64300"/>
    <n v="0"/>
    <n v="0"/>
    <n v="0"/>
    <n v="0"/>
    <n v="64300"/>
  </r>
  <r>
    <x v="0"/>
    <x v="8"/>
    <x v="40"/>
    <x v="1"/>
    <x v="116"/>
    <s v="- - -"/>
    <s v="-"/>
    <n v="0"/>
    <n v="21500"/>
    <n v="0"/>
    <n v="0"/>
    <n v="0"/>
    <n v="0"/>
    <n v="21500"/>
  </r>
  <r>
    <x v="0"/>
    <x v="8"/>
    <x v="40"/>
    <x v="5"/>
    <x v="115"/>
    <s v="- - -"/>
    <s v="-"/>
    <n v="0"/>
    <n v="2500"/>
    <n v="0"/>
    <n v="0"/>
    <n v="0"/>
    <n v="0"/>
    <n v="2500"/>
  </r>
  <r>
    <x v="0"/>
    <x v="8"/>
    <x v="40"/>
    <x v="32"/>
    <x v="116"/>
    <s v="- - -"/>
    <s v="-"/>
    <n v="0"/>
    <n v="-5729"/>
    <n v="0"/>
    <n v="-5729"/>
    <n v="0"/>
    <n v="0"/>
    <n v="0"/>
  </r>
  <r>
    <x v="1"/>
    <x v="9"/>
    <x v="41"/>
    <x v="36"/>
    <x v="117"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3D2A3B7-1D7C-44AC-9635-1DEAF91FBD69}" name="PivotTable1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 rowHeaderCaption="College/ Dept and Program ">
  <location ref="B6:G179" firstHeaderRow="0" firstDataRow="1" firstDataCol="1"/>
  <pivotFields count="14">
    <pivotField showAll="0">
      <items count="3">
        <item x="0"/>
        <item x="1"/>
        <item t="default"/>
      </items>
    </pivotField>
    <pivotField axis="axisRow" showAll="0">
      <items count="11">
        <item x="0"/>
        <item x="1"/>
        <item x="2"/>
        <item x="3"/>
        <item x="4"/>
        <item x="5"/>
        <item x="6"/>
        <item x="7"/>
        <item x="8"/>
        <item h="1" sd="0" x="9"/>
        <item t="default"/>
      </items>
    </pivotField>
    <pivotField axis="axisRow" showAll="0">
      <items count="43">
        <item x="0"/>
        <item x="26"/>
        <item x="34"/>
        <item x="35"/>
        <item x="19"/>
        <item x="15"/>
        <item x="16"/>
        <item x="20"/>
        <item x="27"/>
        <item x="1"/>
        <item x="9"/>
        <item x="17"/>
        <item x="10"/>
        <item x="28"/>
        <item x="2"/>
        <item x="36"/>
        <item x="21"/>
        <item x="22"/>
        <item x="3"/>
        <item x="4"/>
        <item x="18"/>
        <item x="29"/>
        <item x="11"/>
        <item x="37"/>
        <item x="23"/>
        <item x="30"/>
        <item x="5"/>
        <item x="12"/>
        <item x="31"/>
        <item x="13"/>
        <item x="32"/>
        <item x="14"/>
        <item x="6"/>
        <item x="38"/>
        <item x="7"/>
        <item x="40"/>
        <item x="24"/>
        <item x="25"/>
        <item x="33"/>
        <item x="39"/>
        <item x="8"/>
        <item x="41"/>
        <item t="default"/>
      </items>
    </pivotField>
    <pivotField showAll="0">
      <items count="38">
        <item x="23"/>
        <item x="12"/>
        <item x="24"/>
        <item x="13"/>
        <item x="18"/>
        <item x="25"/>
        <item x="8"/>
        <item x="0"/>
        <item x="1"/>
        <item x="33"/>
        <item x="26"/>
        <item x="14"/>
        <item x="27"/>
        <item x="2"/>
        <item x="28"/>
        <item x="34"/>
        <item x="35"/>
        <item x="19"/>
        <item x="29"/>
        <item x="3"/>
        <item x="15"/>
        <item x="30"/>
        <item x="20"/>
        <item x="9"/>
        <item x="4"/>
        <item x="16"/>
        <item x="31"/>
        <item x="17"/>
        <item x="5"/>
        <item x="21"/>
        <item x="6"/>
        <item x="22"/>
        <item x="7"/>
        <item x="11"/>
        <item x="10"/>
        <item x="32"/>
        <item x="36"/>
        <item t="default"/>
      </items>
    </pivotField>
    <pivotField axis="axisRow" showAll="0">
      <items count="119">
        <item x="28"/>
        <item x="19"/>
        <item x="26"/>
        <item x="7"/>
        <item x="52"/>
        <item x="87"/>
        <item x="47"/>
        <item x="17"/>
        <item x="36"/>
        <item x="4"/>
        <item x="59"/>
        <item x="82"/>
        <item x="80"/>
        <item x="100"/>
        <item x="105"/>
        <item x="103"/>
        <item x="65"/>
        <item x="70"/>
        <item x="29"/>
        <item x="30"/>
        <item x="68"/>
        <item x="8"/>
        <item x="106"/>
        <item x="31"/>
        <item x="14"/>
        <item x="46"/>
        <item x="5"/>
        <item x="9"/>
        <item x="48"/>
        <item x="20"/>
        <item x="2"/>
        <item x="40"/>
        <item x="67"/>
        <item x="16"/>
        <item x="83"/>
        <item x="53"/>
        <item x="25"/>
        <item x="21"/>
        <item x="22"/>
        <item x="88"/>
        <item x="79"/>
        <item x="49"/>
        <item x="89"/>
        <item x="90"/>
        <item x="112"/>
        <item x="18"/>
        <item x="64"/>
        <item x="101"/>
        <item x="107"/>
        <item x="73"/>
        <item x="63"/>
        <item x="50"/>
        <item x="99"/>
        <item x="66"/>
        <item x="41"/>
        <item x="60"/>
        <item x="43"/>
        <item x="114"/>
        <item x="91"/>
        <item x="92"/>
        <item x="93"/>
        <item x="94"/>
        <item x="104"/>
        <item x="110"/>
        <item x="95"/>
        <item x="109"/>
        <item x="113"/>
        <item x="74"/>
        <item x="75"/>
        <item x="24"/>
        <item x="15"/>
        <item x="96"/>
        <item x="45"/>
        <item x="97"/>
        <item x="32"/>
        <item x="98"/>
        <item x="86"/>
        <item x="85"/>
        <item x="3"/>
        <item x="57"/>
        <item x="102"/>
        <item x="10"/>
        <item x="44"/>
        <item x="42"/>
        <item x="61"/>
        <item x="116"/>
        <item x="62"/>
        <item x="111"/>
        <item x="108"/>
        <item x="11"/>
        <item x="1"/>
        <item x="6"/>
        <item x="0"/>
        <item x="12"/>
        <item x="13"/>
        <item x="27"/>
        <item x="23"/>
        <item x="37"/>
        <item x="35"/>
        <item x="38"/>
        <item x="39"/>
        <item x="34"/>
        <item x="33"/>
        <item x="54"/>
        <item x="58"/>
        <item x="55"/>
        <item x="56"/>
        <item x="115"/>
        <item x="76"/>
        <item x="72"/>
        <item x="71"/>
        <item x="69"/>
        <item x="77"/>
        <item x="78"/>
        <item x="81"/>
        <item x="84"/>
        <item x="51"/>
        <item x="117"/>
        <item t="default"/>
      </items>
    </pivotField>
    <pivotField showAll="0"/>
    <pivotField showAll="0"/>
    <pivotField showAll="0"/>
    <pivotField dataField="1" showAll="0"/>
    <pivotField showAll="0"/>
    <pivotField dataField="1" showAll="0"/>
    <pivotField dataField="1" showAll="0"/>
    <pivotField dataField="1" showAll="0"/>
    <pivotField dataField="1" showAll="0"/>
  </pivotFields>
  <rowFields count="3">
    <field x="1"/>
    <field x="2"/>
    <field x="4"/>
  </rowFields>
  <rowItems count="173">
    <i>
      <x/>
    </i>
    <i r="1">
      <x/>
    </i>
    <i r="2">
      <x v="9"/>
    </i>
    <i r="2">
      <x v="30"/>
    </i>
    <i r="2">
      <x v="78"/>
    </i>
    <i r="2">
      <x v="90"/>
    </i>
    <i r="2">
      <x v="92"/>
    </i>
    <i r="1">
      <x v="9"/>
    </i>
    <i r="2">
      <x v="26"/>
    </i>
    <i r="1">
      <x v="14"/>
    </i>
    <i r="2">
      <x v="3"/>
    </i>
    <i r="2">
      <x v="21"/>
    </i>
    <i r="2">
      <x v="91"/>
    </i>
    <i r="1">
      <x v="18"/>
    </i>
    <i r="2">
      <x v="27"/>
    </i>
    <i r="2">
      <x v="81"/>
    </i>
    <i r="1">
      <x v="19"/>
    </i>
    <i r="2">
      <x v="89"/>
    </i>
    <i r="2">
      <x v="93"/>
    </i>
    <i r="2">
      <x v="94"/>
    </i>
    <i>
      <x v="1"/>
    </i>
    <i r="1">
      <x v="26"/>
    </i>
    <i r="2">
      <x v="24"/>
    </i>
    <i r="2">
      <x v="70"/>
    </i>
    <i r="1">
      <x v="32"/>
    </i>
    <i r="2">
      <x v="7"/>
    </i>
    <i r="2">
      <x v="33"/>
    </i>
    <i r="1">
      <x v="34"/>
    </i>
    <i r="2">
      <x v="1"/>
    </i>
    <i r="2">
      <x v="29"/>
    </i>
    <i r="2">
      <x v="37"/>
    </i>
    <i r="2">
      <x v="38"/>
    </i>
    <i r="2">
      <x v="45"/>
    </i>
    <i r="1">
      <x v="40"/>
    </i>
    <i r="2">
      <x/>
    </i>
    <i r="2">
      <x v="1"/>
    </i>
    <i r="2">
      <x v="2"/>
    </i>
    <i r="2">
      <x v="36"/>
    </i>
    <i r="2">
      <x v="45"/>
    </i>
    <i r="2">
      <x v="69"/>
    </i>
    <i r="2">
      <x v="95"/>
    </i>
    <i r="2">
      <x v="96"/>
    </i>
    <i>
      <x v="2"/>
    </i>
    <i r="1">
      <x v="10"/>
    </i>
    <i r="2">
      <x v="18"/>
    </i>
    <i r="1">
      <x v="12"/>
    </i>
    <i r="2">
      <x v="19"/>
    </i>
    <i r="1">
      <x v="22"/>
    </i>
    <i r="2">
      <x v="23"/>
    </i>
    <i r="1">
      <x v="27"/>
    </i>
    <i r="2">
      <x v="74"/>
    </i>
    <i r="1">
      <x v="29"/>
    </i>
    <i r="2">
      <x v="102"/>
    </i>
    <i r="1">
      <x v="31"/>
    </i>
    <i r="2">
      <x v="101"/>
    </i>
    <i>
      <x v="3"/>
    </i>
    <i r="1">
      <x v="5"/>
    </i>
    <i r="2">
      <x v="8"/>
    </i>
    <i r="2">
      <x v="98"/>
    </i>
    <i r="1">
      <x v="6"/>
    </i>
    <i r="2">
      <x v="97"/>
    </i>
    <i r="2">
      <x v="99"/>
    </i>
    <i r="2">
      <x v="100"/>
    </i>
    <i r="1">
      <x v="11"/>
    </i>
    <i r="2">
      <x v="31"/>
    </i>
    <i r="2">
      <x v="54"/>
    </i>
    <i r="2">
      <x v="56"/>
    </i>
    <i r="2">
      <x v="82"/>
    </i>
    <i r="2">
      <x v="83"/>
    </i>
    <i r="1">
      <x v="20"/>
    </i>
    <i r="2">
      <x v="6"/>
    </i>
    <i r="2">
      <x v="25"/>
    </i>
    <i r="2">
      <x v="72"/>
    </i>
    <i>
      <x v="4"/>
    </i>
    <i r="1">
      <x v="4"/>
    </i>
    <i r="2">
      <x v="28"/>
    </i>
    <i r="2">
      <x v="41"/>
    </i>
    <i r="2">
      <x v="51"/>
    </i>
    <i r="1">
      <x v="7"/>
    </i>
    <i r="2">
      <x v="116"/>
    </i>
    <i r="1">
      <x v="16"/>
    </i>
    <i r="2">
      <x v="4"/>
    </i>
    <i r="1">
      <x v="17"/>
    </i>
    <i r="2">
      <x v="35"/>
    </i>
    <i r="2">
      <x v="103"/>
    </i>
    <i r="2">
      <x v="105"/>
    </i>
    <i r="2">
      <x v="106"/>
    </i>
    <i r="1">
      <x v="24"/>
    </i>
    <i r="2">
      <x v="79"/>
    </i>
    <i r="1">
      <x v="36"/>
    </i>
    <i r="2">
      <x v="10"/>
    </i>
    <i r="2">
      <x v="104"/>
    </i>
    <i r="1">
      <x v="37"/>
    </i>
    <i r="2">
      <x v="55"/>
    </i>
    <i r="2">
      <x v="84"/>
    </i>
    <i>
      <x v="5"/>
    </i>
    <i r="1">
      <x v="1"/>
    </i>
    <i r="2">
      <x v="86"/>
    </i>
    <i r="1">
      <x v="8"/>
    </i>
    <i r="2">
      <x v="16"/>
    </i>
    <i r="2">
      <x v="46"/>
    </i>
    <i r="2">
      <x v="50"/>
    </i>
    <i r="1">
      <x v="13"/>
    </i>
    <i r="2">
      <x v="53"/>
    </i>
    <i r="1">
      <x v="21"/>
    </i>
    <i r="2">
      <x v="20"/>
    </i>
    <i r="2">
      <x v="32"/>
    </i>
    <i r="1">
      <x v="25"/>
    </i>
    <i r="2">
      <x v="111"/>
    </i>
    <i r="1">
      <x v="28"/>
    </i>
    <i r="2">
      <x v="17"/>
    </i>
    <i r="1">
      <x v="30"/>
    </i>
    <i r="2">
      <x v="110"/>
    </i>
    <i r="1">
      <x v="38"/>
    </i>
    <i r="2">
      <x v="20"/>
    </i>
    <i r="2">
      <x v="49"/>
    </i>
    <i r="2">
      <x v="67"/>
    </i>
    <i r="2">
      <x v="68"/>
    </i>
    <i r="2">
      <x v="108"/>
    </i>
    <i r="2">
      <x v="109"/>
    </i>
    <i r="2">
      <x v="112"/>
    </i>
    <i r="2">
      <x v="113"/>
    </i>
    <i>
      <x v="6"/>
    </i>
    <i r="1">
      <x v="2"/>
    </i>
    <i r="2">
      <x v="12"/>
    </i>
    <i r="2">
      <x v="40"/>
    </i>
    <i r="1">
      <x v="3"/>
    </i>
    <i r="2">
      <x v="11"/>
    </i>
    <i r="2">
      <x v="114"/>
    </i>
    <i r="1">
      <x v="15"/>
    </i>
    <i r="2">
      <x v="34"/>
    </i>
    <i r="2">
      <x v="76"/>
    </i>
    <i r="2">
      <x v="77"/>
    </i>
    <i r="2">
      <x v="115"/>
    </i>
    <i>
      <x v="7"/>
    </i>
    <i r="1">
      <x v="23"/>
    </i>
    <i r="2">
      <x v="5"/>
    </i>
    <i r="2">
      <x v="13"/>
    </i>
    <i r="2">
      <x v="39"/>
    </i>
    <i r="2">
      <x v="42"/>
    </i>
    <i r="2">
      <x v="43"/>
    </i>
    <i r="2">
      <x v="47"/>
    </i>
    <i r="2">
      <x v="52"/>
    </i>
    <i r="2">
      <x v="58"/>
    </i>
    <i r="2">
      <x v="59"/>
    </i>
    <i r="2">
      <x v="60"/>
    </i>
    <i r="2">
      <x v="61"/>
    </i>
    <i r="2">
      <x v="64"/>
    </i>
    <i r="2">
      <x v="71"/>
    </i>
    <i r="2">
      <x v="73"/>
    </i>
    <i r="2">
      <x v="75"/>
    </i>
    <i r="2">
      <x v="80"/>
    </i>
    <i r="1">
      <x v="33"/>
    </i>
    <i r="2">
      <x v="14"/>
    </i>
    <i r="2">
      <x v="15"/>
    </i>
    <i r="2">
      <x v="22"/>
    </i>
    <i r="2">
      <x v="44"/>
    </i>
    <i r="2">
      <x v="48"/>
    </i>
    <i r="2">
      <x v="58"/>
    </i>
    <i r="2">
      <x v="60"/>
    </i>
    <i r="2">
      <x v="62"/>
    </i>
    <i r="2">
      <x v="63"/>
    </i>
    <i r="2">
      <x v="65"/>
    </i>
    <i r="2">
      <x v="66"/>
    </i>
    <i r="2">
      <x v="87"/>
    </i>
    <i r="2">
      <x v="88"/>
    </i>
    <i r="1">
      <x v="39"/>
    </i>
    <i r="2">
      <x v="57"/>
    </i>
    <i>
      <x v="8"/>
    </i>
    <i r="1">
      <x v="35"/>
    </i>
    <i r="2">
      <x v="85"/>
    </i>
    <i r="2">
      <x v="107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 Budget" fld="8" baseField="0" baseItem="0"/>
    <dataField name=" Current _x000a_Year Actuals" fld="10" baseField="0" baseItem="0"/>
    <dataField name=" Encumbrance" fld="11" baseField="0" baseItem="0"/>
    <dataField name=" Pre-_x000a_Encumbrance" fld="12" baseField="1" baseItem="0"/>
    <dataField name=" Balance _x000a_Available" fld="13" baseField="1" baseItem="0"/>
  </dataFields>
  <formats count="149">
    <format dxfId="155">
      <pivotArea outline="0" collapsedLevelsAreSubtotals="1" fieldPosition="0"/>
    </format>
    <format dxfId="154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153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152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151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150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149">
      <pivotArea dataOnly="0" labelOnly="1" outline="0" fieldPosition="0">
        <references count="1">
          <reference field="4294967294" count="1">
            <x v="3"/>
          </reference>
        </references>
      </pivotArea>
    </format>
    <format dxfId="148">
      <pivotArea collapsedLevelsAreSubtotals="1" fieldPosition="0">
        <references count="1">
          <reference field="1" count="1">
            <x v="0"/>
          </reference>
        </references>
      </pivotArea>
    </format>
    <format dxfId="147">
      <pivotArea collapsedLevelsAreSubtotals="1" fieldPosition="0">
        <references count="2">
          <reference field="1" count="1" selected="0">
            <x v="0"/>
          </reference>
          <reference field="2" count="1">
            <x v="0"/>
          </reference>
        </references>
      </pivotArea>
    </format>
    <format dxfId="146">
      <pivotArea collapsedLevelsAreSubtotals="1" fieldPosition="0">
        <references count="3">
          <reference field="1" count="1" selected="0">
            <x v="0"/>
          </reference>
          <reference field="2" count="1" selected="0">
            <x v="0"/>
          </reference>
          <reference field="4" count="5">
            <x v="9"/>
            <x v="30"/>
            <x v="78"/>
            <x v="90"/>
            <x v="92"/>
          </reference>
        </references>
      </pivotArea>
    </format>
    <format dxfId="145">
      <pivotArea collapsedLevelsAreSubtotals="1" fieldPosition="0">
        <references count="2">
          <reference field="1" count="1" selected="0">
            <x v="0"/>
          </reference>
          <reference field="2" count="1">
            <x v="9"/>
          </reference>
        </references>
      </pivotArea>
    </format>
    <format dxfId="144">
      <pivotArea collapsedLevelsAreSubtotals="1" fieldPosition="0">
        <references count="3">
          <reference field="1" count="1" selected="0">
            <x v="0"/>
          </reference>
          <reference field="2" count="1" selected="0">
            <x v="9"/>
          </reference>
          <reference field="4" count="1">
            <x v="26"/>
          </reference>
        </references>
      </pivotArea>
    </format>
    <format dxfId="143">
      <pivotArea collapsedLevelsAreSubtotals="1" fieldPosition="0">
        <references count="2">
          <reference field="1" count="1" selected="0">
            <x v="0"/>
          </reference>
          <reference field="2" count="1">
            <x v="14"/>
          </reference>
        </references>
      </pivotArea>
    </format>
    <format dxfId="142">
      <pivotArea collapsedLevelsAreSubtotals="1" fieldPosition="0">
        <references count="3">
          <reference field="1" count="1" selected="0">
            <x v="0"/>
          </reference>
          <reference field="2" count="1" selected="0">
            <x v="14"/>
          </reference>
          <reference field="4" count="3">
            <x v="3"/>
            <x v="21"/>
            <x v="91"/>
          </reference>
        </references>
      </pivotArea>
    </format>
    <format dxfId="141">
      <pivotArea collapsedLevelsAreSubtotals="1" fieldPosition="0">
        <references count="2">
          <reference field="1" count="1" selected="0">
            <x v="0"/>
          </reference>
          <reference field="2" count="1">
            <x v="18"/>
          </reference>
        </references>
      </pivotArea>
    </format>
    <format dxfId="140">
      <pivotArea collapsedLevelsAreSubtotals="1" fieldPosition="0">
        <references count="3">
          <reference field="1" count="1" selected="0">
            <x v="0"/>
          </reference>
          <reference field="2" count="1" selected="0">
            <x v="18"/>
          </reference>
          <reference field="4" count="2">
            <x v="27"/>
            <x v="81"/>
          </reference>
        </references>
      </pivotArea>
    </format>
    <format dxfId="139">
      <pivotArea collapsedLevelsAreSubtotals="1" fieldPosition="0">
        <references count="2">
          <reference field="1" count="1" selected="0">
            <x v="0"/>
          </reference>
          <reference field="2" count="1">
            <x v="19"/>
          </reference>
        </references>
      </pivotArea>
    </format>
    <format dxfId="138">
      <pivotArea collapsedLevelsAreSubtotals="1" fieldPosition="0">
        <references count="3">
          <reference field="1" count="1" selected="0">
            <x v="0"/>
          </reference>
          <reference field="2" count="1" selected="0">
            <x v="19"/>
          </reference>
          <reference field="4" count="3">
            <x v="89"/>
            <x v="93"/>
            <x v="94"/>
          </reference>
        </references>
      </pivotArea>
    </format>
    <format dxfId="137">
      <pivotArea collapsedLevelsAreSubtotals="1" fieldPosition="0">
        <references count="1">
          <reference field="1" count="1">
            <x v="1"/>
          </reference>
        </references>
      </pivotArea>
    </format>
    <format dxfId="136">
      <pivotArea collapsedLevelsAreSubtotals="1" fieldPosition="0">
        <references count="2">
          <reference field="1" count="1" selected="0">
            <x v="1"/>
          </reference>
          <reference field="2" count="1">
            <x v="26"/>
          </reference>
        </references>
      </pivotArea>
    </format>
    <format dxfId="135">
      <pivotArea collapsedLevelsAreSubtotals="1" fieldPosition="0">
        <references count="3">
          <reference field="1" count="1" selected="0">
            <x v="1"/>
          </reference>
          <reference field="2" count="1" selected="0">
            <x v="26"/>
          </reference>
          <reference field="4" count="2">
            <x v="24"/>
            <x v="70"/>
          </reference>
        </references>
      </pivotArea>
    </format>
    <format dxfId="134">
      <pivotArea collapsedLevelsAreSubtotals="1" fieldPosition="0">
        <references count="2">
          <reference field="1" count="1" selected="0">
            <x v="1"/>
          </reference>
          <reference field="2" count="1">
            <x v="32"/>
          </reference>
        </references>
      </pivotArea>
    </format>
    <format dxfId="133">
      <pivotArea collapsedLevelsAreSubtotals="1" fieldPosition="0">
        <references count="3">
          <reference field="1" count="1" selected="0">
            <x v="1"/>
          </reference>
          <reference field="2" count="1" selected="0">
            <x v="32"/>
          </reference>
          <reference field="4" count="2">
            <x v="7"/>
            <x v="33"/>
          </reference>
        </references>
      </pivotArea>
    </format>
    <format dxfId="132">
      <pivotArea collapsedLevelsAreSubtotals="1" fieldPosition="0">
        <references count="2">
          <reference field="1" count="1" selected="0">
            <x v="1"/>
          </reference>
          <reference field="2" count="1">
            <x v="34"/>
          </reference>
        </references>
      </pivotArea>
    </format>
    <format dxfId="131">
      <pivotArea collapsedLevelsAreSubtotals="1" fieldPosition="0">
        <references count="3">
          <reference field="1" count="1" selected="0">
            <x v="1"/>
          </reference>
          <reference field="2" count="1" selected="0">
            <x v="34"/>
          </reference>
          <reference field="4" count="5">
            <x v="1"/>
            <x v="29"/>
            <x v="37"/>
            <x v="38"/>
            <x v="45"/>
          </reference>
        </references>
      </pivotArea>
    </format>
    <format dxfId="130">
      <pivotArea collapsedLevelsAreSubtotals="1" fieldPosition="0">
        <references count="2">
          <reference field="1" count="1" selected="0">
            <x v="1"/>
          </reference>
          <reference field="2" count="1">
            <x v="40"/>
          </reference>
        </references>
      </pivotArea>
    </format>
    <format dxfId="129">
      <pivotArea collapsedLevelsAreSubtotals="1" fieldPosition="0">
        <references count="3">
          <reference field="1" count="1" selected="0">
            <x v="1"/>
          </reference>
          <reference field="2" count="1" selected="0">
            <x v="40"/>
          </reference>
          <reference field="4" count="8">
            <x v="0"/>
            <x v="1"/>
            <x v="2"/>
            <x v="36"/>
            <x v="45"/>
            <x v="69"/>
            <x v="95"/>
            <x v="96"/>
          </reference>
        </references>
      </pivotArea>
    </format>
    <format dxfId="128">
      <pivotArea collapsedLevelsAreSubtotals="1" fieldPosition="0">
        <references count="1">
          <reference field="1" count="1">
            <x v="2"/>
          </reference>
        </references>
      </pivotArea>
    </format>
    <format dxfId="127">
      <pivotArea collapsedLevelsAreSubtotals="1" fieldPosition="0">
        <references count="2">
          <reference field="1" count="1" selected="0">
            <x v="2"/>
          </reference>
          <reference field="2" count="1">
            <x v="10"/>
          </reference>
        </references>
      </pivotArea>
    </format>
    <format dxfId="126">
      <pivotArea collapsedLevelsAreSubtotals="1" fieldPosition="0">
        <references count="3">
          <reference field="1" count="1" selected="0">
            <x v="2"/>
          </reference>
          <reference field="2" count="1" selected="0">
            <x v="10"/>
          </reference>
          <reference field="4" count="1">
            <x v="18"/>
          </reference>
        </references>
      </pivotArea>
    </format>
    <format dxfId="125">
      <pivotArea collapsedLevelsAreSubtotals="1" fieldPosition="0">
        <references count="2">
          <reference field="1" count="1" selected="0">
            <x v="2"/>
          </reference>
          <reference field="2" count="1">
            <x v="12"/>
          </reference>
        </references>
      </pivotArea>
    </format>
    <format dxfId="124">
      <pivotArea collapsedLevelsAreSubtotals="1" fieldPosition="0">
        <references count="3">
          <reference field="1" count="1" selected="0">
            <x v="2"/>
          </reference>
          <reference field="2" count="1" selected="0">
            <x v="12"/>
          </reference>
          <reference field="4" count="1">
            <x v="19"/>
          </reference>
        </references>
      </pivotArea>
    </format>
    <format dxfId="123">
      <pivotArea collapsedLevelsAreSubtotals="1" fieldPosition="0">
        <references count="2">
          <reference field="1" count="1" selected="0">
            <x v="2"/>
          </reference>
          <reference field="2" count="1">
            <x v="22"/>
          </reference>
        </references>
      </pivotArea>
    </format>
    <format dxfId="122">
      <pivotArea collapsedLevelsAreSubtotals="1" fieldPosition="0">
        <references count="3">
          <reference field="1" count="1" selected="0">
            <x v="2"/>
          </reference>
          <reference field="2" count="1" selected="0">
            <x v="22"/>
          </reference>
          <reference field="4" count="1">
            <x v="23"/>
          </reference>
        </references>
      </pivotArea>
    </format>
    <format dxfId="121">
      <pivotArea collapsedLevelsAreSubtotals="1" fieldPosition="0">
        <references count="2">
          <reference field="1" count="1" selected="0">
            <x v="2"/>
          </reference>
          <reference field="2" count="1">
            <x v="27"/>
          </reference>
        </references>
      </pivotArea>
    </format>
    <format dxfId="120">
      <pivotArea collapsedLevelsAreSubtotals="1" fieldPosition="0">
        <references count="3">
          <reference field="1" count="1" selected="0">
            <x v="2"/>
          </reference>
          <reference field="2" count="1" selected="0">
            <x v="27"/>
          </reference>
          <reference field="4" count="1">
            <x v="74"/>
          </reference>
        </references>
      </pivotArea>
    </format>
    <format dxfId="119">
      <pivotArea collapsedLevelsAreSubtotals="1" fieldPosition="0">
        <references count="2">
          <reference field="1" count="1" selected="0">
            <x v="2"/>
          </reference>
          <reference field="2" count="1">
            <x v="29"/>
          </reference>
        </references>
      </pivotArea>
    </format>
    <format dxfId="118">
      <pivotArea collapsedLevelsAreSubtotals="1" fieldPosition="0">
        <references count="3">
          <reference field="1" count="1" selected="0">
            <x v="2"/>
          </reference>
          <reference field="2" count="1" selected="0">
            <x v="29"/>
          </reference>
          <reference field="4" count="1">
            <x v="102"/>
          </reference>
        </references>
      </pivotArea>
    </format>
    <format dxfId="117">
      <pivotArea collapsedLevelsAreSubtotals="1" fieldPosition="0">
        <references count="2">
          <reference field="1" count="1" selected="0">
            <x v="2"/>
          </reference>
          <reference field="2" count="1">
            <x v="31"/>
          </reference>
        </references>
      </pivotArea>
    </format>
    <format dxfId="116">
      <pivotArea collapsedLevelsAreSubtotals="1" fieldPosition="0">
        <references count="3">
          <reference field="1" count="1" selected="0">
            <x v="2"/>
          </reference>
          <reference field="2" count="1" selected="0">
            <x v="31"/>
          </reference>
          <reference field="4" count="1">
            <x v="101"/>
          </reference>
        </references>
      </pivotArea>
    </format>
    <format dxfId="115">
      <pivotArea collapsedLevelsAreSubtotals="1" fieldPosition="0">
        <references count="1">
          <reference field="1" count="1">
            <x v="3"/>
          </reference>
        </references>
      </pivotArea>
    </format>
    <format dxfId="114">
      <pivotArea collapsedLevelsAreSubtotals="1" fieldPosition="0">
        <references count="2">
          <reference field="1" count="1" selected="0">
            <x v="3"/>
          </reference>
          <reference field="2" count="1">
            <x v="5"/>
          </reference>
        </references>
      </pivotArea>
    </format>
    <format dxfId="113">
      <pivotArea collapsedLevelsAreSubtotals="1" fieldPosition="0">
        <references count="3">
          <reference field="1" count="1" selected="0">
            <x v="3"/>
          </reference>
          <reference field="2" count="1" selected="0">
            <x v="5"/>
          </reference>
          <reference field="4" count="2">
            <x v="8"/>
            <x v="98"/>
          </reference>
        </references>
      </pivotArea>
    </format>
    <format dxfId="112">
      <pivotArea collapsedLevelsAreSubtotals="1" fieldPosition="0">
        <references count="2">
          <reference field="1" count="1" selected="0">
            <x v="3"/>
          </reference>
          <reference field="2" count="1">
            <x v="6"/>
          </reference>
        </references>
      </pivotArea>
    </format>
    <format dxfId="111">
      <pivotArea collapsedLevelsAreSubtotals="1" fieldPosition="0">
        <references count="3">
          <reference field="1" count="1" selected="0">
            <x v="3"/>
          </reference>
          <reference field="2" count="1" selected="0">
            <x v="6"/>
          </reference>
          <reference field="4" count="3">
            <x v="97"/>
            <x v="99"/>
            <x v="100"/>
          </reference>
        </references>
      </pivotArea>
    </format>
    <format dxfId="110">
      <pivotArea collapsedLevelsAreSubtotals="1" fieldPosition="0">
        <references count="2">
          <reference field="1" count="1" selected="0">
            <x v="3"/>
          </reference>
          <reference field="2" count="1">
            <x v="11"/>
          </reference>
        </references>
      </pivotArea>
    </format>
    <format dxfId="109">
      <pivotArea collapsedLevelsAreSubtotals="1" fieldPosition="0">
        <references count="3">
          <reference field="1" count="1" selected="0">
            <x v="3"/>
          </reference>
          <reference field="2" count="1" selected="0">
            <x v="11"/>
          </reference>
          <reference field="4" count="5">
            <x v="31"/>
            <x v="54"/>
            <x v="56"/>
            <x v="82"/>
            <x v="83"/>
          </reference>
        </references>
      </pivotArea>
    </format>
    <format dxfId="108">
      <pivotArea collapsedLevelsAreSubtotals="1" fieldPosition="0">
        <references count="2">
          <reference field="1" count="1" selected="0">
            <x v="3"/>
          </reference>
          <reference field="2" count="1">
            <x v="20"/>
          </reference>
        </references>
      </pivotArea>
    </format>
    <format dxfId="107">
      <pivotArea collapsedLevelsAreSubtotals="1" fieldPosition="0">
        <references count="3">
          <reference field="1" count="1" selected="0">
            <x v="3"/>
          </reference>
          <reference field="2" count="1" selected="0">
            <x v="20"/>
          </reference>
          <reference field="4" count="3">
            <x v="6"/>
            <x v="25"/>
            <x v="72"/>
          </reference>
        </references>
      </pivotArea>
    </format>
    <format dxfId="106">
      <pivotArea collapsedLevelsAreSubtotals="1" fieldPosition="0">
        <references count="1">
          <reference field="1" count="1">
            <x v="4"/>
          </reference>
        </references>
      </pivotArea>
    </format>
    <format dxfId="105">
      <pivotArea collapsedLevelsAreSubtotals="1" fieldPosition="0">
        <references count="2">
          <reference field="1" count="1" selected="0">
            <x v="4"/>
          </reference>
          <reference field="2" count="1">
            <x v="4"/>
          </reference>
        </references>
      </pivotArea>
    </format>
    <format dxfId="104">
      <pivotArea collapsedLevelsAreSubtotals="1" fieldPosition="0">
        <references count="3">
          <reference field="1" count="1" selected="0">
            <x v="4"/>
          </reference>
          <reference field="2" count="1" selected="0">
            <x v="4"/>
          </reference>
          <reference field="4" count="3">
            <x v="28"/>
            <x v="41"/>
            <x v="51"/>
          </reference>
        </references>
      </pivotArea>
    </format>
    <format dxfId="103">
      <pivotArea collapsedLevelsAreSubtotals="1" fieldPosition="0">
        <references count="2">
          <reference field="1" count="1" selected="0">
            <x v="4"/>
          </reference>
          <reference field="2" count="1">
            <x v="7"/>
          </reference>
        </references>
      </pivotArea>
    </format>
    <format dxfId="102">
      <pivotArea collapsedLevelsAreSubtotals="1" fieldPosition="0">
        <references count="3">
          <reference field="1" count="1" selected="0">
            <x v="4"/>
          </reference>
          <reference field="2" count="1" selected="0">
            <x v="7"/>
          </reference>
          <reference field="4" count="1">
            <x v="116"/>
          </reference>
        </references>
      </pivotArea>
    </format>
    <format dxfId="101">
      <pivotArea collapsedLevelsAreSubtotals="1" fieldPosition="0">
        <references count="2">
          <reference field="1" count="1" selected="0">
            <x v="4"/>
          </reference>
          <reference field="2" count="1">
            <x v="16"/>
          </reference>
        </references>
      </pivotArea>
    </format>
    <format dxfId="100">
      <pivotArea collapsedLevelsAreSubtotals="1" fieldPosition="0">
        <references count="3">
          <reference field="1" count="1" selected="0">
            <x v="4"/>
          </reference>
          <reference field="2" count="1" selected="0">
            <x v="16"/>
          </reference>
          <reference field="4" count="1">
            <x v="4"/>
          </reference>
        </references>
      </pivotArea>
    </format>
    <format dxfId="99">
      <pivotArea collapsedLevelsAreSubtotals="1" fieldPosition="0">
        <references count="2">
          <reference field="1" count="1" selected="0">
            <x v="4"/>
          </reference>
          <reference field="2" count="1">
            <x v="17"/>
          </reference>
        </references>
      </pivotArea>
    </format>
    <format dxfId="98">
      <pivotArea collapsedLevelsAreSubtotals="1" fieldPosition="0">
        <references count="3">
          <reference field="1" count="1" selected="0">
            <x v="4"/>
          </reference>
          <reference field="2" count="1" selected="0">
            <x v="17"/>
          </reference>
          <reference field="4" count="4">
            <x v="35"/>
            <x v="103"/>
            <x v="105"/>
            <x v="106"/>
          </reference>
        </references>
      </pivotArea>
    </format>
    <format dxfId="97">
      <pivotArea collapsedLevelsAreSubtotals="1" fieldPosition="0">
        <references count="2">
          <reference field="1" count="1" selected="0">
            <x v="4"/>
          </reference>
          <reference field="2" count="1">
            <x v="24"/>
          </reference>
        </references>
      </pivotArea>
    </format>
    <format dxfId="96">
      <pivotArea collapsedLevelsAreSubtotals="1" fieldPosition="0">
        <references count="3">
          <reference field="1" count="1" selected="0">
            <x v="4"/>
          </reference>
          <reference field="2" count="1" selected="0">
            <x v="24"/>
          </reference>
          <reference field="4" count="1">
            <x v="79"/>
          </reference>
        </references>
      </pivotArea>
    </format>
    <format dxfId="95">
      <pivotArea collapsedLevelsAreSubtotals="1" fieldPosition="0">
        <references count="2">
          <reference field="1" count="1" selected="0">
            <x v="4"/>
          </reference>
          <reference field="2" count="1">
            <x v="36"/>
          </reference>
        </references>
      </pivotArea>
    </format>
    <format dxfId="94">
      <pivotArea collapsedLevelsAreSubtotals="1" fieldPosition="0">
        <references count="3">
          <reference field="1" count="1" selected="0">
            <x v="4"/>
          </reference>
          <reference field="2" count="1" selected="0">
            <x v="36"/>
          </reference>
          <reference field="4" count="2">
            <x v="10"/>
            <x v="104"/>
          </reference>
        </references>
      </pivotArea>
    </format>
    <format dxfId="93">
      <pivotArea collapsedLevelsAreSubtotals="1" fieldPosition="0">
        <references count="2">
          <reference field="1" count="1" selected="0">
            <x v="4"/>
          </reference>
          <reference field="2" count="1">
            <x v="37"/>
          </reference>
        </references>
      </pivotArea>
    </format>
    <format dxfId="92">
      <pivotArea collapsedLevelsAreSubtotals="1" fieldPosition="0">
        <references count="3">
          <reference field="1" count="1" selected="0">
            <x v="4"/>
          </reference>
          <reference field="2" count="1" selected="0">
            <x v="37"/>
          </reference>
          <reference field="4" count="2">
            <x v="55"/>
            <x v="84"/>
          </reference>
        </references>
      </pivotArea>
    </format>
    <format dxfId="91">
      <pivotArea collapsedLevelsAreSubtotals="1" fieldPosition="0">
        <references count="1">
          <reference field="1" count="1">
            <x v="5"/>
          </reference>
        </references>
      </pivotArea>
    </format>
    <format dxfId="90">
      <pivotArea collapsedLevelsAreSubtotals="1" fieldPosition="0">
        <references count="2">
          <reference field="1" count="1" selected="0">
            <x v="5"/>
          </reference>
          <reference field="2" count="1">
            <x v="1"/>
          </reference>
        </references>
      </pivotArea>
    </format>
    <format dxfId="89">
      <pivotArea collapsedLevelsAreSubtotals="1" fieldPosition="0">
        <references count="3">
          <reference field="1" count="1" selected="0">
            <x v="5"/>
          </reference>
          <reference field="2" count="1" selected="0">
            <x v="1"/>
          </reference>
          <reference field="4" count="1">
            <x v="86"/>
          </reference>
        </references>
      </pivotArea>
    </format>
    <format dxfId="88">
      <pivotArea collapsedLevelsAreSubtotals="1" fieldPosition="0">
        <references count="2">
          <reference field="1" count="1" selected="0">
            <x v="5"/>
          </reference>
          <reference field="2" count="1">
            <x v="8"/>
          </reference>
        </references>
      </pivotArea>
    </format>
    <format dxfId="87">
      <pivotArea collapsedLevelsAreSubtotals="1" fieldPosition="0">
        <references count="3">
          <reference field="1" count="1" selected="0">
            <x v="5"/>
          </reference>
          <reference field="2" count="1" selected="0">
            <x v="8"/>
          </reference>
          <reference field="4" count="3">
            <x v="16"/>
            <x v="46"/>
            <x v="50"/>
          </reference>
        </references>
      </pivotArea>
    </format>
    <format dxfId="86">
      <pivotArea collapsedLevelsAreSubtotals="1" fieldPosition="0">
        <references count="2">
          <reference field="1" count="1" selected="0">
            <x v="5"/>
          </reference>
          <reference field="2" count="1">
            <x v="13"/>
          </reference>
        </references>
      </pivotArea>
    </format>
    <format dxfId="85">
      <pivotArea collapsedLevelsAreSubtotals="1" fieldPosition="0">
        <references count="3">
          <reference field="1" count="1" selected="0">
            <x v="5"/>
          </reference>
          <reference field="2" count="1" selected="0">
            <x v="13"/>
          </reference>
          <reference field="4" count="1">
            <x v="53"/>
          </reference>
        </references>
      </pivotArea>
    </format>
    <format dxfId="84">
      <pivotArea collapsedLevelsAreSubtotals="1" fieldPosition="0">
        <references count="2">
          <reference field="1" count="1" selected="0">
            <x v="5"/>
          </reference>
          <reference field="2" count="1">
            <x v="21"/>
          </reference>
        </references>
      </pivotArea>
    </format>
    <format dxfId="83">
      <pivotArea collapsedLevelsAreSubtotals="1" fieldPosition="0">
        <references count="3">
          <reference field="1" count="1" selected="0">
            <x v="5"/>
          </reference>
          <reference field="2" count="1" selected="0">
            <x v="21"/>
          </reference>
          <reference field="4" count="2">
            <x v="20"/>
            <x v="32"/>
          </reference>
        </references>
      </pivotArea>
    </format>
    <format dxfId="82">
      <pivotArea collapsedLevelsAreSubtotals="1" fieldPosition="0">
        <references count="2">
          <reference field="1" count="1" selected="0">
            <x v="5"/>
          </reference>
          <reference field="2" count="1">
            <x v="25"/>
          </reference>
        </references>
      </pivotArea>
    </format>
    <format dxfId="81">
      <pivotArea collapsedLevelsAreSubtotals="1" fieldPosition="0">
        <references count="3">
          <reference field="1" count="1" selected="0">
            <x v="5"/>
          </reference>
          <reference field="2" count="1" selected="0">
            <x v="25"/>
          </reference>
          <reference field="4" count="1">
            <x v="111"/>
          </reference>
        </references>
      </pivotArea>
    </format>
    <format dxfId="80">
      <pivotArea collapsedLevelsAreSubtotals="1" fieldPosition="0">
        <references count="2">
          <reference field="1" count="1" selected="0">
            <x v="5"/>
          </reference>
          <reference field="2" count="1">
            <x v="28"/>
          </reference>
        </references>
      </pivotArea>
    </format>
    <format dxfId="79">
      <pivotArea collapsedLevelsAreSubtotals="1" fieldPosition="0">
        <references count="3">
          <reference field="1" count="1" selected="0">
            <x v="5"/>
          </reference>
          <reference field="2" count="1" selected="0">
            <x v="28"/>
          </reference>
          <reference field="4" count="1">
            <x v="17"/>
          </reference>
        </references>
      </pivotArea>
    </format>
    <format dxfId="78">
      <pivotArea collapsedLevelsAreSubtotals="1" fieldPosition="0">
        <references count="2">
          <reference field="1" count="1" selected="0">
            <x v="5"/>
          </reference>
          <reference field="2" count="1">
            <x v="30"/>
          </reference>
        </references>
      </pivotArea>
    </format>
    <format dxfId="77">
      <pivotArea collapsedLevelsAreSubtotals="1" fieldPosition="0">
        <references count="3">
          <reference field="1" count="1" selected="0">
            <x v="5"/>
          </reference>
          <reference field="2" count="1" selected="0">
            <x v="30"/>
          </reference>
          <reference field="4" count="1">
            <x v="110"/>
          </reference>
        </references>
      </pivotArea>
    </format>
    <format dxfId="76">
      <pivotArea collapsedLevelsAreSubtotals="1" fieldPosition="0">
        <references count="2">
          <reference field="1" count="1" selected="0">
            <x v="5"/>
          </reference>
          <reference field="2" count="1">
            <x v="38"/>
          </reference>
        </references>
      </pivotArea>
    </format>
    <format dxfId="75">
      <pivotArea collapsedLevelsAreSubtotals="1" fieldPosition="0">
        <references count="3">
          <reference field="1" count="1" selected="0">
            <x v="5"/>
          </reference>
          <reference field="2" count="1" selected="0">
            <x v="38"/>
          </reference>
          <reference field="4" count="8">
            <x v="20"/>
            <x v="49"/>
            <x v="67"/>
            <x v="68"/>
            <x v="108"/>
            <x v="109"/>
            <x v="112"/>
            <x v="113"/>
          </reference>
        </references>
      </pivotArea>
    </format>
    <format dxfId="74">
      <pivotArea collapsedLevelsAreSubtotals="1" fieldPosition="0">
        <references count="1">
          <reference field="1" count="1">
            <x v="6"/>
          </reference>
        </references>
      </pivotArea>
    </format>
    <format dxfId="73">
      <pivotArea collapsedLevelsAreSubtotals="1" fieldPosition="0">
        <references count="2">
          <reference field="1" count="1" selected="0">
            <x v="6"/>
          </reference>
          <reference field="2" count="1">
            <x v="2"/>
          </reference>
        </references>
      </pivotArea>
    </format>
    <format dxfId="72">
      <pivotArea collapsedLevelsAreSubtotals="1" fieldPosition="0">
        <references count="3">
          <reference field="1" count="1" selected="0">
            <x v="6"/>
          </reference>
          <reference field="2" count="1" selected="0">
            <x v="2"/>
          </reference>
          <reference field="4" count="2">
            <x v="12"/>
            <x v="40"/>
          </reference>
        </references>
      </pivotArea>
    </format>
    <format dxfId="71">
      <pivotArea collapsedLevelsAreSubtotals="1" fieldPosition="0">
        <references count="2">
          <reference field="1" count="1" selected="0">
            <x v="6"/>
          </reference>
          <reference field="2" count="1">
            <x v="3"/>
          </reference>
        </references>
      </pivotArea>
    </format>
    <format dxfId="70">
      <pivotArea collapsedLevelsAreSubtotals="1" fieldPosition="0">
        <references count="3">
          <reference field="1" count="1" selected="0">
            <x v="6"/>
          </reference>
          <reference field="2" count="1" selected="0">
            <x v="3"/>
          </reference>
          <reference field="4" count="2">
            <x v="11"/>
            <x v="114"/>
          </reference>
        </references>
      </pivotArea>
    </format>
    <format dxfId="69">
      <pivotArea collapsedLevelsAreSubtotals="1" fieldPosition="0">
        <references count="2">
          <reference field="1" count="1" selected="0">
            <x v="6"/>
          </reference>
          <reference field="2" count="1">
            <x v="15"/>
          </reference>
        </references>
      </pivotArea>
    </format>
    <format dxfId="68">
      <pivotArea collapsedLevelsAreSubtotals="1" fieldPosition="0">
        <references count="3">
          <reference field="1" count="1" selected="0">
            <x v="6"/>
          </reference>
          <reference field="2" count="1" selected="0">
            <x v="15"/>
          </reference>
          <reference field="4" count="4">
            <x v="34"/>
            <x v="76"/>
            <x v="77"/>
            <x v="115"/>
          </reference>
        </references>
      </pivotArea>
    </format>
    <format dxfId="67">
      <pivotArea collapsedLevelsAreSubtotals="1" fieldPosition="0">
        <references count="1">
          <reference field="1" count="1">
            <x v="7"/>
          </reference>
        </references>
      </pivotArea>
    </format>
    <format dxfId="66">
      <pivotArea collapsedLevelsAreSubtotals="1" fieldPosition="0">
        <references count="2">
          <reference field="1" count="1" selected="0">
            <x v="7"/>
          </reference>
          <reference field="2" count="1">
            <x v="23"/>
          </reference>
        </references>
      </pivotArea>
    </format>
    <format dxfId="65">
      <pivotArea collapsedLevelsAreSubtotals="1" fieldPosition="0">
        <references count="3">
          <reference field="1" count="1" selected="0">
            <x v="7"/>
          </reference>
          <reference field="2" count="1" selected="0">
            <x v="23"/>
          </reference>
          <reference field="4" count="16">
            <x v="5"/>
            <x v="13"/>
            <x v="39"/>
            <x v="42"/>
            <x v="43"/>
            <x v="47"/>
            <x v="52"/>
            <x v="58"/>
            <x v="59"/>
            <x v="60"/>
            <x v="61"/>
            <x v="64"/>
            <x v="71"/>
            <x v="73"/>
            <x v="75"/>
            <x v="80"/>
          </reference>
        </references>
      </pivotArea>
    </format>
    <format dxfId="64">
      <pivotArea collapsedLevelsAreSubtotals="1" fieldPosition="0">
        <references count="2">
          <reference field="1" count="1" selected="0">
            <x v="7"/>
          </reference>
          <reference field="2" count="1">
            <x v="33"/>
          </reference>
        </references>
      </pivotArea>
    </format>
    <format dxfId="63">
      <pivotArea collapsedLevelsAreSubtotals="1" fieldPosition="0">
        <references count="3">
          <reference field="1" count="1" selected="0">
            <x v="7"/>
          </reference>
          <reference field="2" count="1" selected="0">
            <x v="33"/>
          </reference>
          <reference field="4" count="13">
            <x v="14"/>
            <x v="15"/>
            <x v="22"/>
            <x v="44"/>
            <x v="48"/>
            <x v="58"/>
            <x v="60"/>
            <x v="62"/>
            <x v="63"/>
            <x v="65"/>
            <x v="66"/>
            <x v="87"/>
            <x v="88"/>
          </reference>
        </references>
      </pivotArea>
    </format>
    <format dxfId="62">
      <pivotArea collapsedLevelsAreSubtotals="1" fieldPosition="0">
        <references count="2">
          <reference field="1" count="1" selected="0">
            <x v="7"/>
          </reference>
          <reference field="2" count="1">
            <x v="39"/>
          </reference>
        </references>
      </pivotArea>
    </format>
    <format dxfId="61">
      <pivotArea collapsedLevelsAreSubtotals="1" fieldPosition="0">
        <references count="3">
          <reference field="1" count="1" selected="0">
            <x v="7"/>
          </reference>
          <reference field="2" count="1" selected="0">
            <x v="39"/>
          </reference>
          <reference field="4" count="1">
            <x v="57"/>
          </reference>
        </references>
      </pivotArea>
    </format>
    <format dxfId="60">
      <pivotArea collapsedLevelsAreSubtotals="1" fieldPosition="0">
        <references count="1">
          <reference field="1" count="1">
            <x v="8"/>
          </reference>
        </references>
      </pivotArea>
    </format>
    <format dxfId="59">
      <pivotArea collapsedLevelsAreSubtotals="1" fieldPosition="0">
        <references count="2">
          <reference field="1" count="1" selected="0">
            <x v="8"/>
          </reference>
          <reference field="2" count="1">
            <x v="35"/>
          </reference>
        </references>
      </pivotArea>
    </format>
    <format dxfId="58">
      <pivotArea collapsedLevelsAreSubtotals="1" fieldPosition="0">
        <references count="3">
          <reference field="1" count="1" selected="0">
            <x v="8"/>
          </reference>
          <reference field="2" count="1" selected="0">
            <x v="35"/>
          </reference>
          <reference field="4" count="2">
            <x v="85"/>
            <x v="107"/>
          </reference>
        </references>
      </pivotArea>
    </format>
    <format dxfId="57">
      <pivotArea dataOnly="0" labelOnly="1" fieldPosition="0">
        <references count="1">
          <reference field="1" count="0"/>
        </references>
      </pivotArea>
    </format>
    <format dxfId="56">
      <pivotArea dataOnly="0" labelOnly="1" fieldPosition="0">
        <references count="2">
          <reference field="1" count="1" selected="0">
            <x v="0"/>
          </reference>
          <reference field="2" count="5">
            <x v="0"/>
            <x v="9"/>
            <x v="14"/>
            <x v="18"/>
            <x v="19"/>
          </reference>
        </references>
      </pivotArea>
    </format>
    <format dxfId="55">
      <pivotArea dataOnly="0" labelOnly="1" fieldPosition="0">
        <references count="2">
          <reference field="1" count="1" selected="0">
            <x v="1"/>
          </reference>
          <reference field="2" count="4">
            <x v="26"/>
            <x v="32"/>
            <x v="34"/>
            <x v="40"/>
          </reference>
        </references>
      </pivotArea>
    </format>
    <format dxfId="54">
      <pivotArea dataOnly="0" labelOnly="1" fieldPosition="0">
        <references count="2">
          <reference field="1" count="1" selected="0">
            <x v="2"/>
          </reference>
          <reference field="2" count="6">
            <x v="10"/>
            <x v="12"/>
            <x v="22"/>
            <x v="27"/>
            <x v="29"/>
            <x v="31"/>
          </reference>
        </references>
      </pivotArea>
    </format>
    <format dxfId="53">
      <pivotArea dataOnly="0" labelOnly="1" fieldPosition="0">
        <references count="2">
          <reference field="1" count="1" selected="0">
            <x v="3"/>
          </reference>
          <reference field="2" count="4">
            <x v="5"/>
            <x v="6"/>
            <x v="11"/>
            <x v="20"/>
          </reference>
        </references>
      </pivotArea>
    </format>
    <format dxfId="52">
      <pivotArea dataOnly="0" labelOnly="1" fieldPosition="0">
        <references count="2">
          <reference field="1" count="1" selected="0">
            <x v="4"/>
          </reference>
          <reference field="2" count="7">
            <x v="4"/>
            <x v="7"/>
            <x v="16"/>
            <x v="17"/>
            <x v="24"/>
            <x v="36"/>
            <x v="37"/>
          </reference>
        </references>
      </pivotArea>
    </format>
    <format dxfId="51">
      <pivotArea dataOnly="0" labelOnly="1" fieldPosition="0">
        <references count="2">
          <reference field="1" count="1" selected="0">
            <x v="5"/>
          </reference>
          <reference field="2" count="8">
            <x v="1"/>
            <x v="8"/>
            <x v="13"/>
            <x v="21"/>
            <x v="25"/>
            <x v="28"/>
            <x v="30"/>
            <x v="38"/>
          </reference>
        </references>
      </pivotArea>
    </format>
    <format dxfId="50">
      <pivotArea dataOnly="0" labelOnly="1" fieldPosition="0">
        <references count="2">
          <reference field="1" count="1" selected="0">
            <x v="6"/>
          </reference>
          <reference field="2" count="3">
            <x v="2"/>
            <x v="3"/>
            <x v="15"/>
          </reference>
        </references>
      </pivotArea>
    </format>
    <format dxfId="49">
      <pivotArea dataOnly="0" labelOnly="1" fieldPosition="0">
        <references count="2">
          <reference field="1" count="1" selected="0">
            <x v="7"/>
          </reference>
          <reference field="2" count="3">
            <x v="23"/>
            <x v="33"/>
            <x v="39"/>
          </reference>
        </references>
      </pivotArea>
    </format>
    <format dxfId="48">
      <pivotArea dataOnly="0" labelOnly="1" fieldPosition="0">
        <references count="2">
          <reference field="1" count="1" selected="0">
            <x v="8"/>
          </reference>
          <reference field="2" count="1">
            <x v="35"/>
          </reference>
        </references>
      </pivotArea>
    </format>
    <format dxfId="47">
      <pivotArea dataOnly="0" labelOnly="1" fieldPosition="0">
        <references count="3">
          <reference field="1" count="1" selected="0">
            <x v="0"/>
          </reference>
          <reference field="2" count="1" selected="0">
            <x v="0"/>
          </reference>
          <reference field="4" count="5">
            <x v="9"/>
            <x v="30"/>
            <x v="78"/>
            <x v="90"/>
            <x v="92"/>
          </reference>
        </references>
      </pivotArea>
    </format>
    <format dxfId="46">
      <pivotArea dataOnly="0" labelOnly="1" fieldPosition="0">
        <references count="3">
          <reference field="1" count="1" selected="0">
            <x v="0"/>
          </reference>
          <reference field="2" count="1" selected="0">
            <x v="9"/>
          </reference>
          <reference field="4" count="1">
            <x v="26"/>
          </reference>
        </references>
      </pivotArea>
    </format>
    <format dxfId="45">
      <pivotArea dataOnly="0" labelOnly="1" fieldPosition="0">
        <references count="3">
          <reference field="1" count="1" selected="0">
            <x v="0"/>
          </reference>
          <reference field="2" count="1" selected="0">
            <x v="14"/>
          </reference>
          <reference field="4" count="3">
            <x v="3"/>
            <x v="21"/>
            <x v="91"/>
          </reference>
        </references>
      </pivotArea>
    </format>
    <format dxfId="44">
      <pivotArea dataOnly="0" labelOnly="1" fieldPosition="0">
        <references count="3">
          <reference field="1" count="1" selected="0">
            <x v="0"/>
          </reference>
          <reference field="2" count="1" selected="0">
            <x v="18"/>
          </reference>
          <reference field="4" count="2">
            <x v="27"/>
            <x v="81"/>
          </reference>
        </references>
      </pivotArea>
    </format>
    <format dxfId="43">
      <pivotArea dataOnly="0" labelOnly="1" fieldPosition="0">
        <references count="3">
          <reference field="1" count="1" selected="0">
            <x v="0"/>
          </reference>
          <reference field="2" count="1" selected="0">
            <x v="19"/>
          </reference>
          <reference field="4" count="3">
            <x v="89"/>
            <x v="93"/>
            <x v="94"/>
          </reference>
        </references>
      </pivotArea>
    </format>
    <format dxfId="42">
      <pivotArea dataOnly="0" labelOnly="1" fieldPosition="0">
        <references count="3">
          <reference field="1" count="1" selected="0">
            <x v="1"/>
          </reference>
          <reference field="2" count="1" selected="0">
            <x v="26"/>
          </reference>
          <reference field="4" count="2">
            <x v="24"/>
            <x v="70"/>
          </reference>
        </references>
      </pivotArea>
    </format>
    <format dxfId="41">
      <pivotArea dataOnly="0" labelOnly="1" fieldPosition="0">
        <references count="3">
          <reference field="1" count="1" selected="0">
            <x v="1"/>
          </reference>
          <reference field="2" count="1" selected="0">
            <x v="32"/>
          </reference>
          <reference field="4" count="2">
            <x v="7"/>
            <x v="33"/>
          </reference>
        </references>
      </pivotArea>
    </format>
    <format dxfId="40">
      <pivotArea dataOnly="0" labelOnly="1" fieldPosition="0">
        <references count="3">
          <reference field="1" count="1" selected="0">
            <x v="1"/>
          </reference>
          <reference field="2" count="1" selected="0">
            <x v="34"/>
          </reference>
          <reference field="4" count="5">
            <x v="1"/>
            <x v="29"/>
            <x v="37"/>
            <x v="38"/>
            <x v="45"/>
          </reference>
        </references>
      </pivotArea>
    </format>
    <format dxfId="39">
      <pivotArea dataOnly="0" labelOnly="1" fieldPosition="0">
        <references count="3">
          <reference field="1" count="1" selected="0">
            <x v="1"/>
          </reference>
          <reference field="2" count="1" selected="0">
            <x v="40"/>
          </reference>
          <reference field="4" count="8">
            <x v="0"/>
            <x v="1"/>
            <x v="2"/>
            <x v="36"/>
            <x v="45"/>
            <x v="69"/>
            <x v="95"/>
            <x v="96"/>
          </reference>
        </references>
      </pivotArea>
    </format>
    <format dxfId="38">
      <pivotArea dataOnly="0" labelOnly="1" fieldPosition="0">
        <references count="3">
          <reference field="1" count="1" selected="0">
            <x v="2"/>
          </reference>
          <reference field="2" count="1" selected="0">
            <x v="10"/>
          </reference>
          <reference field="4" count="1">
            <x v="18"/>
          </reference>
        </references>
      </pivotArea>
    </format>
    <format dxfId="37">
      <pivotArea dataOnly="0" labelOnly="1" fieldPosition="0">
        <references count="3">
          <reference field="1" count="1" selected="0">
            <x v="2"/>
          </reference>
          <reference field="2" count="1" selected="0">
            <x v="12"/>
          </reference>
          <reference field="4" count="1">
            <x v="19"/>
          </reference>
        </references>
      </pivotArea>
    </format>
    <format dxfId="36">
      <pivotArea dataOnly="0" labelOnly="1" fieldPosition="0">
        <references count="3">
          <reference field="1" count="1" selected="0">
            <x v="2"/>
          </reference>
          <reference field="2" count="1" selected="0">
            <x v="22"/>
          </reference>
          <reference field="4" count="1">
            <x v="23"/>
          </reference>
        </references>
      </pivotArea>
    </format>
    <format dxfId="35">
      <pivotArea dataOnly="0" labelOnly="1" fieldPosition="0">
        <references count="3">
          <reference field="1" count="1" selected="0">
            <x v="2"/>
          </reference>
          <reference field="2" count="1" selected="0">
            <x v="27"/>
          </reference>
          <reference field="4" count="1">
            <x v="74"/>
          </reference>
        </references>
      </pivotArea>
    </format>
    <format dxfId="34">
      <pivotArea dataOnly="0" labelOnly="1" fieldPosition="0">
        <references count="3">
          <reference field="1" count="1" selected="0">
            <x v="2"/>
          </reference>
          <reference field="2" count="1" selected="0">
            <x v="29"/>
          </reference>
          <reference field="4" count="1">
            <x v="102"/>
          </reference>
        </references>
      </pivotArea>
    </format>
    <format dxfId="33">
      <pivotArea dataOnly="0" labelOnly="1" fieldPosition="0">
        <references count="3">
          <reference field="1" count="1" selected="0">
            <x v="2"/>
          </reference>
          <reference field="2" count="1" selected="0">
            <x v="31"/>
          </reference>
          <reference field="4" count="1">
            <x v="101"/>
          </reference>
        </references>
      </pivotArea>
    </format>
    <format dxfId="32">
      <pivotArea dataOnly="0" labelOnly="1" fieldPosition="0">
        <references count="3">
          <reference field="1" count="1" selected="0">
            <x v="3"/>
          </reference>
          <reference field="2" count="1" selected="0">
            <x v="5"/>
          </reference>
          <reference field="4" count="2">
            <x v="8"/>
            <x v="98"/>
          </reference>
        </references>
      </pivotArea>
    </format>
    <format dxfId="31">
      <pivotArea dataOnly="0" labelOnly="1" fieldPosition="0">
        <references count="3">
          <reference field="1" count="1" selected="0">
            <x v="3"/>
          </reference>
          <reference field="2" count="1" selected="0">
            <x v="6"/>
          </reference>
          <reference field="4" count="3">
            <x v="97"/>
            <x v="99"/>
            <x v="100"/>
          </reference>
        </references>
      </pivotArea>
    </format>
    <format dxfId="30">
      <pivotArea dataOnly="0" labelOnly="1" fieldPosition="0">
        <references count="3">
          <reference field="1" count="1" selected="0">
            <x v="3"/>
          </reference>
          <reference field="2" count="1" selected="0">
            <x v="11"/>
          </reference>
          <reference field="4" count="5">
            <x v="31"/>
            <x v="54"/>
            <x v="56"/>
            <x v="82"/>
            <x v="83"/>
          </reference>
        </references>
      </pivotArea>
    </format>
    <format dxfId="29">
      <pivotArea dataOnly="0" labelOnly="1" fieldPosition="0">
        <references count="3">
          <reference field="1" count="1" selected="0">
            <x v="3"/>
          </reference>
          <reference field="2" count="1" selected="0">
            <x v="20"/>
          </reference>
          <reference field="4" count="3">
            <x v="6"/>
            <x v="25"/>
            <x v="72"/>
          </reference>
        </references>
      </pivotArea>
    </format>
    <format dxfId="28">
      <pivotArea dataOnly="0" labelOnly="1" fieldPosition="0">
        <references count="3">
          <reference field="1" count="1" selected="0">
            <x v="4"/>
          </reference>
          <reference field="2" count="1" selected="0">
            <x v="4"/>
          </reference>
          <reference field="4" count="3">
            <x v="28"/>
            <x v="41"/>
            <x v="51"/>
          </reference>
        </references>
      </pivotArea>
    </format>
    <format dxfId="27">
      <pivotArea dataOnly="0" labelOnly="1" fieldPosition="0">
        <references count="3">
          <reference field="1" count="1" selected="0">
            <x v="4"/>
          </reference>
          <reference field="2" count="1" selected="0">
            <x v="7"/>
          </reference>
          <reference field="4" count="1">
            <x v="116"/>
          </reference>
        </references>
      </pivotArea>
    </format>
    <format dxfId="26">
      <pivotArea dataOnly="0" labelOnly="1" fieldPosition="0">
        <references count="3">
          <reference field="1" count="1" selected="0">
            <x v="4"/>
          </reference>
          <reference field="2" count="1" selected="0">
            <x v="16"/>
          </reference>
          <reference field="4" count="1">
            <x v="4"/>
          </reference>
        </references>
      </pivotArea>
    </format>
    <format dxfId="25">
      <pivotArea dataOnly="0" labelOnly="1" fieldPosition="0">
        <references count="3">
          <reference field="1" count="1" selected="0">
            <x v="4"/>
          </reference>
          <reference field="2" count="1" selected="0">
            <x v="17"/>
          </reference>
          <reference field="4" count="4">
            <x v="35"/>
            <x v="103"/>
            <x v="105"/>
            <x v="106"/>
          </reference>
        </references>
      </pivotArea>
    </format>
    <format dxfId="24">
      <pivotArea dataOnly="0" labelOnly="1" fieldPosition="0">
        <references count="3">
          <reference field="1" count="1" selected="0">
            <x v="4"/>
          </reference>
          <reference field="2" count="1" selected="0">
            <x v="24"/>
          </reference>
          <reference field="4" count="1">
            <x v="79"/>
          </reference>
        </references>
      </pivotArea>
    </format>
    <format dxfId="23">
      <pivotArea dataOnly="0" labelOnly="1" fieldPosition="0">
        <references count="3">
          <reference field="1" count="1" selected="0">
            <x v="4"/>
          </reference>
          <reference field="2" count="1" selected="0">
            <x v="36"/>
          </reference>
          <reference field="4" count="2">
            <x v="10"/>
            <x v="104"/>
          </reference>
        </references>
      </pivotArea>
    </format>
    <format dxfId="22">
      <pivotArea dataOnly="0" labelOnly="1" fieldPosition="0">
        <references count="3">
          <reference field="1" count="1" selected="0">
            <x v="4"/>
          </reference>
          <reference field="2" count="1" selected="0">
            <x v="37"/>
          </reference>
          <reference field="4" count="2">
            <x v="55"/>
            <x v="84"/>
          </reference>
        </references>
      </pivotArea>
    </format>
    <format dxfId="21">
      <pivotArea dataOnly="0" labelOnly="1" fieldPosition="0">
        <references count="3">
          <reference field="1" count="1" selected="0">
            <x v="5"/>
          </reference>
          <reference field="2" count="1" selected="0">
            <x v="1"/>
          </reference>
          <reference field="4" count="1">
            <x v="86"/>
          </reference>
        </references>
      </pivotArea>
    </format>
    <format dxfId="20">
      <pivotArea dataOnly="0" labelOnly="1" fieldPosition="0">
        <references count="3">
          <reference field="1" count="1" selected="0">
            <x v="5"/>
          </reference>
          <reference field="2" count="1" selected="0">
            <x v="8"/>
          </reference>
          <reference field="4" count="3">
            <x v="16"/>
            <x v="46"/>
            <x v="50"/>
          </reference>
        </references>
      </pivotArea>
    </format>
    <format dxfId="19">
      <pivotArea dataOnly="0" labelOnly="1" fieldPosition="0">
        <references count="3">
          <reference field="1" count="1" selected="0">
            <x v="5"/>
          </reference>
          <reference field="2" count="1" selected="0">
            <x v="13"/>
          </reference>
          <reference field="4" count="1">
            <x v="53"/>
          </reference>
        </references>
      </pivotArea>
    </format>
    <format dxfId="18">
      <pivotArea dataOnly="0" labelOnly="1" fieldPosition="0">
        <references count="3">
          <reference field="1" count="1" selected="0">
            <x v="5"/>
          </reference>
          <reference field="2" count="1" selected="0">
            <x v="21"/>
          </reference>
          <reference field="4" count="2">
            <x v="20"/>
            <x v="32"/>
          </reference>
        </references>
      </pivotArea>
    </format>
    <format dxfId="17">
      <pivotArea dataOnly="0" labelOnly="1" fieldPosition="0">
        <references count="3">
          <reference field="1" count="1" selected="0">
            <x v="5"/>
          </reference>
          <reference field="2" count="1" selected="0">
            <x v="25"/>
          </reference>
          <reference field="4" count="1">
            <x v="111"/>
          </reference>
        </references>
      </pivotArea>
    </format>
    <format dxfId="16">
      <pivotArea dataOnly="0" labelOnly="1" fieldPosition="0">
        <references count="3">
          <reference field="1" count="1" selected="0">
            <x v="5"/>
          </reference>
          <reference field="2" count="1" selected="0">
            <x v="28"/>
          </reference>
          <reference field="4" count="1">
            <x v="17"/>
          </reference>
        </references>
      </pivotArea>
    </format>
    <format dxfId="15">
      <pivotArea dataOnly="0" labelOnly="1" fieldPosition="0">
        <references count="3">
          <reference field="1" count="1" selected="0">
            <x v="5"/>
          </reference>
          <reference field="2" count="1" selected="0">
            <x v="30"/>
          </reference>
          <reference field="4" count="1">
            <x v="110"/>
          </reference>
        </references>
      </pivotArea>
    </format>
    <format dxfId="14">
      <pivotArea dataOnly="0" labelOnly="1" fieldPosition="0">
        <references count="3">
          <reference field="1" count="1" selected="0">
            <x v="5"/>
          </reference>
          <reference field="2" count="1" selected="0">
            <x v="38"/>
          </reference>
          <reference field="4" count="8">
            <x v="20"/>
            <x v="49"/>
            <x v="67"/>
            <x v="68"/>
            <x v="108"/>
            <x v="109"/>
            <x v="112"/>
            <x v="113"/>
          </reference>
        </references>
      </pivotArea>
    </format>
    <format dxfId="13">
      <pivotArea dataOnly="0" labelOnly="1" fieldPosition="0">
        <references count="3">
          <reference field="1" count="1" selected="0">
            <x v="6"/>
          </reference>
          <reference field="2" count="1" selected="0">
            <x v="2"/>
          </reference>
          <reference field="4" count="2">
            <x v="12"/>
            <x v="40"/>
          </reference>
        </references>
      </pivotArea>
    </format>
    <format dxfId="12">
      <pivotArea dataOnly="0" labelOnly="1" fieldPosition="0">
        <references count="3">
          <reference field="1" count="1" selected="0">
            <x v="6"/>
          </reference>
          <reference field="2" count="1" selected="0">
            <x v="3"/>
          </reference>
          <reference field="4" count="2">
            <x v="11"/>
            <x v="114"/>
          </reference>
        </references>
      </pivotArea>
    </format>
    <format dxfId="11">
      <pivotArea dataOnly="0" labelOnly="1" fieldPosition="0">
        <references count="3">
          <reference field="1" count="1" selected="0">
            <x v="6"/>
          </reference>
          <reference field="2" count="1" selected="0">
            <x v="15"/>
          </reference>
          <reference field="4" count="4">
            <x v="34"/>
            <x v="76"/>
            <x v="77"/>
            <x v="115"/>
          </reference>
        </references>
      </pivotArea>
    </format>
    <format dxfId="10">
      <pivotArea dataOnly="0" labelOnly="1" fieldPosition="0">
        <references count="3">
          <reference field="1" count="1" selected="0">
            <x v="7"/>
          </reference>
          <reference field="2" count="1" selected="0">
            <x v="23"/>
          </reference>
          <reference field="4" count="16">
            <x v="5"/>
            <x v="13"/>
            <x v="39"/>
            <x v="42"/>
            <x v="43"/>
            <x v="47"/>
            <x v="52"/>
            <x v="58"/>
            <x v="59"/>
            <x v="60"/>
            <x v="61"/>
            <x v="64"/>
            <x v="71"/>
            <x v="73"/>
            <x v="75"/>
            <x v="80"/>
          </reference>
        </references>
      </pivotArea>
    </format>
    <format dxfId="9">
      <pivotArea dataOnly="0" labelOnly="1" fieldPosition="0">
        <references count="3">
          <reference field="1" count="1" selected="0">
            <x v="7"/>
          </reference>
          <reference field="2" count="1" selected="0">
            <x v="33"/>
          </reference>
          <reference field="4" count="13">
            <x v="14"/>
            <x v="15"/>
            <x v="22"/>
            <x v="44"/>
            <x v="48"/>
            <x v="58"/>
            <x v="60"/>
            <x v="62"/>
            <x v="63"/>
            <x v="65"/>
            <x v="66"/>
            <x v="87"/>
            <x v="88"/>
          </reference>
        </references>
      </pivotArea>
    </format>
    <format dxfId="8">
      <pivotArea dataOnly="0" labelOnly="1" fieldPosition="0">
        <references count="3">
          <reference field="1" count="1" selected="0">
            <x v="7"/>
          </reference>
          <reference field="2" count="1" selected="0">
            <x v="39"/>
          </reference>
          <reference field="4" count="1">
            <x v="57"/>
          </reference>
        </references>
      </pivotArea>
    </format>
    <format dxfId="7">
      <pivotArea dataOnly="0" labelOnly="1" fieldPosition="0">
        <references count="3">
          <reference field="1" count="1" selected="0">
            <x v="8"/>
          </reference>
          <reference field="2" count="1" selected="0">
            <x v="35"/>
          </reference>
          <reference field="4" count="2">
            <x v="85"/>
            <x v="107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AE3A6F6-FD76-4145-A4F1-10A6F2338095}" name="PivotTable1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 rowHeaderCaption="Program ">
  <location ref="B6:G125" firstHeaderRow="0" firstDataRow="1" firstDataCol="1"/>
  <pivotFields count="14">
    <pivotField showAll="0">
      <items count="3">
        <item x="0"/>
        <item x="1"/>
        <item t="default"/>
      </items>
    </pivotField>
    <pivotField showAll="0">
      <items count="11">
        <item x="0"/>
        <item x="1"/>
        <item x="2"/>
        <item x="3"/>
        <item x="4"/>
        <item x="5"/>
        <item x="6"/>
        <item x="7"/>
        <item x="8"/>
        <item h="1" sd="0" x="9"/>
        <item t="default"/>
      </items>
    </pivotField>
    <pivotField showAll="0">
      <items count="43">
        <item x="0"/>
        <item x="26"/>
        <item x="34"/>
        <item x="35"/>
        <item x="19"/>
        <item x="15"/>
        <item x="16"/>
        <item x="20"/>
        <item x="27"/>
        <item x="1"/>
        <item x="9"/>
        <item x="17"/>
        <item x="10"/>
        <item x="28"/>
        <item x="2"/>
        <item x="36"/>
        <item x="21"/>
        <item x="22"/>
        <item x="3"/>
        <item x="4"/>
        <item x="18"/>
        <item x="29"/>
        <item x="11"/>
        <item x="37"/>
        <item x="23"/>
        <item x="30"/>
        <item x="5"/>
        <item x="12"/>
        <item x="31"/>
        <item x="13"/>
        <item x="32"/>
        <item x="14"/>
        <item x="6"/>
        <item x="38"/>
        <item x="7"/>
        <item x="40"/>
        <item x="24"/>
        <item x="25"/>
        <item x="33"/>
        <item x="39"/>
        <item x="8"/>
        <item x="41"/>
        <item t="default"/>
      </items>
    </pivotField>
    <pivotField showAll="0">
      <items count="38">
        <item x="23"/>
        <item x="12"/>
        <item x="24"/>
        <item x="13"/>
        <item x="18"/>
        <item x="25"/>
        <item x="8"/>
        <item x="0"/>
        <item x="1"/>
        <item x="33"/>
        <item x="26"/>
        <item x="14"/>
        <item x="27"/>
        <item x="2"/>
        <item x="28"/>
        <item x="34"/>
        <item x="35"/>
        <item x="19"/>
        <item x="29"/>
        <item x="3"/>
        <item x="15"/>
        <item x="30"/>
        <item x="20"/>
        <item x="9"/>
        <item x="4"/>
        <item x="16"/>
        <item x="31"/>
        <item x="17"/>
        <item x="5"/>
        <item x="21"/>
        <item x="6"/>
        <item x="22"/>
        <item x="7"/>
        <item x="11"/>
        <item x="10"/>
        <item x="32"/>
        <item x="36"/>
        <item t="default"/>
      </items>
    </pivotField>
    <pivotField axis="axisRow" showAll="0">
      <items count="119">
        <item x="28"/>
        <item x="19"/>
        <item x="26"/>
        <item x="7"/>
        <item x="52"/>
        <item x="87"/>
        <item x="47"/>
        <item x="17"/>
        <item x="36"/>
        <item x="4"/>
        <item x="59"/>
        <item x="82"/>
        <item x="80"/>
        <item x="100"/>
        <item x="105"/>
        <item x="103"/>
        <item x="65"/>
        <item x="70"/>
        <item x="29"/>
        <item x="30"/>
        <item x="68"/>
        <item x="8"/>
        <item x="106"/>
        <item x="31"/>
        <item x="14"/>
        <item x="46"/>
        <item x="5"/>
        <item x="9"/>
        <item x="48"/>
        <item x="20"/>
        <item x="2"/>
        <item x="40"/>
        <item x="67"/>
        <item x="16"/>
        <item x="83"/>
        <item x="53"/>
        <item x="25"/>
        <item x="21"/>
        <item x="22"/>
        <item x="88"/>
        <item x="79"/>
        <item x="49"/>
        <item x="89"/>
        <item x="90"/>
        <item x="112"/>
        <item x="18"/>
        <item x="64"/>
        <item x="101"/>
        <item x="107"/>
        <item x="73"/>
        <item x="63"/>
        <item x="50"/>
        <item x="99"/>
        <item x="66"/>
        <item x="41"/>
        <item x="60"/>
        <item x="43"/>
        <item x="114"/>
        <item x="91"/>
        <item x="92"/>
        <item x="93"/>
        <item x="94"/>
        <item x="104"/>
        <item x="110"/>
        <item x="95"/>
        <item x="109"/>
        <item x="113"/>
        <item x="74"/>
        <item x="75"/>
        <item x="24"/>
        <item x="15"/>
        <item x="96"/>
        <item x="45"/>
        <item x="97"/>
        <item x="32"/>
        <item x="98"/>
        <item x="86"/>
        <item x="85"/>
        <item x="3"/>
        <item x="57"/>
        <item x="102"/>
        <item x="10"/>
        <item x="44"/>
        <item x="42"/>
        <item x="61"/>
        <item x="116"/>
        <item x="62"/>
        <item x="111"/>
        <item x="108"/>
        <item x="11"/>
        <item x="1"/>
        <item x="6"/>
        <item x="0"/>
        <item x="12"/>
        <item x="13"/>
        <item x="27"/>
        <item x="23"/>
        <item x="37"/>
        <item x="35"/>
        <item x="38"/>
        <item x="39"/>
        <item x="34"/>
        <item x="33"/>
        <item x="54"/>
        <item x="58"/>
        <item x="55"/>
        <item x="56"/>
        <item x="115"/>
        <item x="76"/>
        <item x="72"/>
        <item x="71"/>
        <item x="69"/>
        <item x="77"/>
        <item x="78"/>
        <item x="81"/>
        <item x="84"/>
        <item x="51"/>
        <item x="117"/>
        <item t="default"/>
      </items>
    </pivotField>
    <pivotField showAll="0"/>
    <pivotField showAll="0"/>
    <pivotField showAll="0"/>
    <pivotField dataField="1" showAll="0"/>
    <pivotField showAll="0"/>
    <pivotField dataField="1" showAll="0"/>
    <pivotField dataField="1" showAll="0"/>
    <pivotField dataField="1" showAll="0"/>
    <pivotField dataField="1" showAll="0"/>
  </pivotFields>
  <rowFields count="1">
    <field x="4"/>
  </rowFields>
  <rowItems count="11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 Budget" fld="8" baseField="0" baseItem="0"/>
    <dataField name=" Current _x000a_Year Actuals" fld="10" baseField="0" baseItem="0"/>
    <dataField name=" Encumbrance" fld="11" baseField="0" baseItem="0"/>
    <dataField name=" Pre-_x000a_Encumbrance" fld="12" baseField="1" baseItem="0"/>
    <dataField name=" Balance _x000a_Available" fld="13" baseField="1" baseItem="0"/>
  </dataFields>
  <formats count="7">
    <format dxfId="6">
      <pivotArea outline="0" collapsedLevelsAreSubtotals="1" fieldPosition="0"/>
    </format>
    <format dxfId="5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4">
      <pivotArea dataOnly="0" labelOnly="1" outline="0" fieldPosition="0">
        <references count="1">
          <reference field="4294967294" count="5">
            <x v="0"/>
            <x v="1"/>
            <x v="2"/>
            <x v="3"/>
            <x v="4"/>
          </reference>
        </references>
      </pivotArea>
    </format>
    <format dxfId="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1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3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FE6CDC9-F06A-41CC-B9A5-6E1123EC4AE3}" name="PivotTable2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A122" firstHeaderRow="1" firstDataRow="1" firstDataCol="1"/>
  <pivotFields count="14">
    <pivotField showAll="0"/>
    <pivotField showAll="0"/>
    <pivotField showAll="0"/>
    <pivotField showAll="0"/>
    <pivotField axis="axisRow" showAll="0">
      <items count="119">
        <item x="28"/>
        <item x="19"/>
        <item x="26"/>
        <item x="7"/>
        <item x="52"/>
        <item x="87"/>
        <item x="47"/>
        <item x="17"/>
        <item x="36"/>
        <item x="4"/>
        <item x="59"/>
        <item x="82"/>
        <item x="80"/>
        <item x="100"/>
        <item x="105"/>
        <item x="103"/>
        <item x="65"/>
        <item x="70"/>
        <item x="29"/>
        <item x="30"/>
        <item x="68"/>
        <item x="8"/>
        <item x="106"/>
        <item x="31"/>
        <item x="14"/>
        <item x="46"/>
        <item x="5"/>
        <item x="9"/>
        <item x="48"/>
        <item x="20"/>
        <item x="2"/>
        <item x="40"/>
        <item x="67"/>
        <item x="16"/>
        <item x="83"/>
        <item x="53"/>
        <item x="25"/>
        <item x="21"/>
        <item x="22"/>
        <item x="88"/>
        <item x="79"/>
        <item x="49"/>
        <item x="89"/>
        <item x="90"/>
        <item x="112"/>
        <item x="18"/>
        <item x="64"/>
        <item x="101"/>
        <item x="107"/>
        <item x="73"/>
        <item x="63"/>
        <item x="50"/>
        <item x="99"/>
        <item x="66"/>
        <item x="41"/>
        <item x="60"/>
        <item x="43"/>
        <item x="114"/>
        <item x="91"/>
        <item x="92"/>
        <item x="93"/>
        <item x="94"/>
        <item x="104"/>
        <item x="110"/>
        <item x="95"/>
        <item x="109"/>
        <item x="113"/>
        <item x="74"/>
        <item x="75"/>
        <item x="24"/>
        <item x="15"/>
        <item x="96"/>
        <item x="45"/>
        <item x="97"/>
        <item x="32"/>
        <item x="98"/>
        <item x="86"/>
        <item x="85"/>
        <item x="3"/>
        <item x="57"/>
        <item x="102"/>
        <item x="10"/>
        <item x="44"/>
        <item x="42"/>
        <item x="61"/>
        <item x="116"/>
        <item x="62"/>
        <item x="111"/>
        <item x="108"/>
        <item x="11"/>
        <item x="1"/>
        <item x="6"/>
        <item x="0"/>
        <item x="12"/>
        <item x="13"/>
        <item x="27"/>
        <item x="23"/>
        <item x="37"/>
        <item x="35"/>
        <item x="38"/>
        <item x="39"/>
        <item x="34"/>
        <item x="33"/>
        <item x="54"/>
        <item x="58"/>
        <item x="55"/>
        <item x="56"/>
        <item x="115"/>
        <item x="76"/>
        <item x="72"/>
        <item x="71"/>
        <item x="69"/>
        <item x="77"/>
        <item x="78"/>
        <item x="81"/>
        <item x="84"/>
        <item x="51"/>
        <item x="117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4"/>
  </rowFields>
  <rowItems count="11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 t="grand">
      <x/>
    </i>
  </rowItems>
  <colItems count="1">
    <i/>
  </colItem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233808-4A8C-4AF5-BD9D-99F63FAB37DE}">
  <sheetPr>
    <pageSetUpPr fitToPage="1"/>
  </sheetPr>
  <dimension ref="B1:I182"/>
  <sheetViews>
    <sheetView tabSelected="1" topLeftCell="A52" workbookViewId="0">
      <selection activeCell="B6" sqref="B6"/>
    </sheetView>
  </sheetViews>
  <sheetFormatPr defaultRowHeight="15" x14ac:dyDescent="0.25"/>
  <cols>
    <col min="1" max="1" width="3" customWidth="1"/>
    <col min="2" max="2" width="56" bestFit="1" customWidth="1"/>
    <col min="3" max="3" width="11.5703125" style="3" bestFit="1" customWidth="1"/>
    <col min="4" max="4" width="11.85546875" style="3" bestFit="1" customWidth="1"/>
    <col min="5" max="5" width="14.85546875" style="3" bestFit="1" customWidth="1"/>
    <col min="6" max="6" width="12.85546875" style="3" bestFit="1" customWidth="1"/>
    <col min="7" max="7" width="11.5703125" style="7" bestFit="1" customWidth="1"/>
    <col min="8" max="8" width="21.7109375" bestFit="1" customWidth="1"/>
    <col min="9" max="9" width="26.140625" bestFit="1" customWidth="1"/>
    <col min="10" max="10" width="19.7109375" bestFit="1" customWidth="1"/>
    <col min="11" max="11" width="23.5703125" bestFit="1" customWidth="1"/>
    <col min="12" max="12" width="30.5703125" bestFit="1" customWidth="1"/>
    <col min="13" max="13" width="26.7109375" bestFit="1" customWidth="1"/>
    <col min="14" max="14" width="31.140625" bestFit="1" customWidth="1"/>
    <col min="15" max="15" width="24.7109375" bestFit="1" customWidth="1"/>
    <col min="16" max="16" width="28.5703125" bestFit="1" customWidth="1"/>
    <col min="17" max="17" width="35.5703125" bestFit="1" customWidth="1"/>
    <col min="18" max="18" width="35.140625" bestFit="1" customWidth="1"/>
    <col min="19" max="19" width="35" bestFit="1" customWidth="1"/>
    <col min="20" max="20" width="26.5703125" bestFit="1" customWidth="1"/>
    <col min="21" max="21" width="15.7109375" bestFit="1" customWidth="1"/>
    <col min="22" max="22" width="23.85546875" bestFit="1" customWidth="1"/>
    <col min="23" max="23" width="37.5703125" bestFit="1" customWidth="1"/>
    <col min="24" max="24" width="23.140625" bestFit="1" customWidth="1"/>
    <col min="25" max="25" width="20.28515625" bestFit="1" customWidth="1"/>
    <col min="26" max="26" width="35.28515625" bestFit="1" customWidth="1"/>
    <col min="27" max="27" width="28.140625" bestFit="1" customWidth="1"/>
    <col min="28" max="28" width="24.140625" bestFit="1" customWidth="1"/>
    <col min="29" max="29" width="19" bestFit="1" customWidth="1"/>
    <col min="30" max="30" width="21.42578125" bestFit="1" customWidth="1"/>
    <col min="31" max="31" width="20.28515625" bestFit="1" customWidth="1"/>
    <col min="32" max="32" width="25.5703125" bestFit="1" customWidth="1"/>
    <col min="33" max="33" width="23.42578125" bestFit="1" customWidth="1"/>
    <col min="34" max="34" width="33.5703125" bestFit="1" customWidth="1"/>
    <col min="35" max="35" width="30" bestFit="1" customWidth="1"/>
    <col min="36" max="36" width="24.5703125" bestFit="1" customWidth="1"/>
    <col min="37" max="37" width="33.42578125" bestFit="1" customWidth="1"/>
    <col min="38" max="38" width="32.7109375" bestFit="1" customWidth="1"/>
    <col min="39" max="39" width="39.140625" bestFit="1" customWidth="1"/>
    <col min="41" max="41" width="12.140625" bestFit="1" customWidth="1"/>
    <col min="42" max="42" width="11.28515625" bestFit="1" customWidth="1"/>
  </cols>
  <sheetData>
    <row r="1" spans="2:7" x14ac:dyDescent="0.25">
      <c r="B1" s="15" t="s">
        <v>182</v>
      </c>
    </row>
    <row r="2" spans="2:7" x14ac:dyDescent="0.25">
      <c r="B2" t="s">
        <v>183</v>
      </c>
      <c r="C2" s="16"/>
    </row>
    <row r="3" spans="2:7" ht="15.75" customHeight="1" x14ac:dyDescent="0.25"/>
    <row r="4" spans="2:7" ht="18.75" x14ac:dyDescent="0.3">
      <c r="B4" s="17" t="s">
        <v>185</v>
      </c>
      <c r="C4" s="17"/>
      <c r="D4" s="17"/>
      <c r="E4" s="17"/>
      <c r="F4" s="20"/>
      <c r="G4" s="19"/>
    </row>
    <row r="5" spans="2:7" s="12" customFormat="1" ht="28.5" customHeight="1" x14ac:dyDescent="0.25">
      <c r="B5" s="13" t="s">
        <v>180</v>
      </c>
      <c r="C5" s="14" t="s">
        <v>170</v>
      </c>
      <c r="D5" s="14" t="s">
        <v>171</v>
      </c>
      <c r="E5" s="14" t="s">
        <v>172</v>
      </c>
      <c r="F5" s="14" t="s">
        <v>173</v>
      </c>
      <c r="G5" s="14" t="s">
        <v>174</v>
      </c>
    </row>
    <row r="6" spans="2:7" ht="36" customHeight="1" x14ac:dyDescent="0.25">
      <c r="B6" s="21" t="s">
        <v>181</v>
      </c>
      <c r="C6" s="22" t="s">
        <v>175</v>
      </c>
      <c r="D6" s="23" t="s">
        <v>177</v>
      </c>
      <c r="E6" s="22" t="s">
        <v>176</v>
      </c>
      <c r="F6" s="23" t="s">
        <v>179</v>
      </c>
      <c r="G6" s="23" t="s">
        <v>178</v>
      </c>
    </row>
    <row r="7" spans="2:7" x14ac:dyDescent="0.25">
      <c r="B7" s="8" t="s">
        <v>0</v>
      </c>
      <c r="C7" s="9">
        <v>555993.15</v>
      </c>
      <c r="D7" s="9">
        <v>166451.68</v>
      </c>
      <c r="E7" s="9">
        <v>0</v>
      </c>
      <c r="F7" s="9">
        <v>0</v>
      </c>
      <c r="G7" s="9">
        <v>389541.47</v>
      </c>
    </row>
    <row r="8" spans="2:7" x14ac:dyDescent="0.25">
      <c r="B8" s="10" t="s">
        <v>1</v>
      </c>
      <c r="C8" s="9">
        <v>90500</v>
      </c>
      <c r="D8" s="9">
        <v>60100</v>
      </c>
      <c r="E8" s="9">
        <v>0</v>
      </c>
      <c r="F8" s="9">
        <v>0</v>
      </c>
      <c r="G8" s="9">
        <v>30400</v>
      </c>
    </row>
    <row r="9" spans="2:7" x14ac:dyDescent="0.25">
      <c r="B9" s="11" t="s">
        <v>7</v>
      </c>
      <c r="C9" s="9">
        <v>10000</v>
      </c>
      <c r="D9" s="9">
        <v>0</v>
      </c>
      <c r="E9" s="9">
        <v>0</v>
      </c>
      <c r="F9" s="9">
        <v>0</v>
      </c>
      <c r="G9" s="9">
        <v>10000</v>
      </c>
    </row>
    <row r="10" spans="2:7" x14ac:dyDescent="0.25">
      <c r="B10" s="11" t="s">
        <v>5</v>
      </c>
      <c r="C10" s="9">
        <v>8000</v>
      </c>
      <c r="D10" s="9">
        <v>0</v>
      </c>
      <c r="E10" s="9">
        <v>0</v>
      </c>
      <c r="F10" s="9">
        <v>0</v>
      </c>
      <c r="G10" s="9">
        <v>8000</v>
      </c>
    </row>
    <row r="11" spans="2:7" x14ac:dyDescent="0.25">
      <c r="B11" s="11" t="s">
        <v>6</v>
      </c>
      <c r="C11" s="9">
        <v>6200</v>
      </c>
      <c r="D11" s="9">
        <v>2300</v>
      </c>
      <c r="E11" s="9">
        <v>0</v>
      </c>
      <c r="F11" s="9">
        <v>0</v>
      </c>
      <c r="G11" s="9">
        <v>3900</v>
      </c>
    </row>
    <row r="12" spans="2:7" x14ac:dyDescent="0.25">
      <c r="B12" s="11" t="s">
        <v>4</v>
      </c>
      <c r="C12" s="9">
        <v>57800</v>
      </c>
      <c r="D12" s="9">
        <v>57800</v>
      </c>
      <c r="E12" s="9">
        <v>0</v>
      </c>
      <c r="F12" s="9">
        <v>0</v>
      </c>
      <c r="G12" s="9">
        <v>0</v>
      </c>
    </row>
    <row r="13" spans="2:7" x14ac:dyDescent="0.25">
      <c r="B13" s="11" t="s">
        <v>2</v>
      </c>
      <c r="C13" s="9">
        <v>8500</v>
      </c>
      <c r="D13" s="9">
        <v>0</v>
      </c>
      <c r="E13" s="9">
        <v>0</v>
      </c>
      <c r="F13" s="9">
        <v>0</v>
      </c>
      <c r="G13" s="9">
        <v>8500</v>
      </c>
    </row>
    <row r="14" spans="2:7" x14ac:dyDescent="0.25">
      <c r="B14" s="10" t="s">
        <v>8</v>
      </c>
      <c r="C14" s="9">
        <v>46500</v>
      </c>
      <c r="D14" s="9">
        <v>46500</v>
      </c>
      <c r="E14" s="9">
        <v>0</v>
      </c>
      <c r="F14" s="9">
        <v>0</v>
      </c>
      <c r="G14" s="9">
        <v>0</v>
      </c>
    </row>
    <row r="15" spans="2:7" x14ac:dyDescent="0.25">
      <c r="B15" s="11" t="s">
        <v>9</v>
      </c>
      <c r="C15" s="9">
        <v>46500</v>
      </c>
      <c r="D15" s="9">
        <v>46500</v>
      </c>
      <c r="E15" s="9">
        <v>0</v>
      </c>
      <c r="F15" s="9">
        <v>0</v>
      </c>
      <c r="G15" s="9">
        <v>0</v>
      </c>
    </row>
    <row r="16" spans="2:7" x14ac:dyDescent="0.25">
      <c r="B16" s="10" t="s">
        <v>10</v>
      </c>
      <c r="C16" s="9">
        <v>81450</v>
      </c>
      <c r="D16" s="9">
        <v>1451.3000000000002</v>
      </c>
      <c r="E16" s="9">
        <v>0</v>
      </c>
      <c r="F16" s="9">
        <v>0</v>
      </c>
      <c r="G16" s="9">
        <v>79998.7</v>
      </c>
    </row>
    <row r="17" spans="2:9" x14ac:dyDescent="0.25">
      <c r="B17" s="11" t="s">
        <v>12</v>
      </c>
      <c r="C17" s="9">
        <v>28250</v>
      </c>
      <c r="D17" s="9">
        <v>0</v>
      </c>
      <c r="E17" s="9">
        <v>0</v>
      </c>
      <c r="F17" s="9">
        <v>0</v>
      </c>
      <c r="G17" s="9">
        <v>28250</v>
      </c>
    </row>
    <row r="18" spans="2:9" x14ac:dyDescent="0.25">
      <c r="B18" s="11" t="s">
        <v>13</v>
      </c>
      <c r="C18" s="9">
        <v>19500</v>
      </c>
      <c r="D18" s="9">
        <v>0</v>
      </c>
      <c r="E18" s="9">
        <v>0</v>
      </c>
      <c r="F18" s="9">
        <v>0</v>
      </c>
      <c r="G18" s="9">
        <v>19500</v>
      </c>
    </row>
    <row r="19" spans="2:9" x14ac:dyDescent="0.25">
      <c r="B19" s="11" t="s">
        <v>11</v>
      </c>
      <c r="C19" s="9">
        <v>33700</v>
      </c>
      <c r="D19" s="9">
        <v>1451.3000000000002</v>
      </c>
      <c r="E19" s="9">
        <v>0</v>
      </c>
      <c r="F19" s="9">
        <v>0</v>
      </c>
      <c r="G19" s="9">
        <v>32248.7</v>
      </c>
    </row>
    <row r="20" spans="2:9" x14ac:dyDescent="0.25">
      <c r="B20" s="10" t="s">
        <v>14</v>
      </c>
      <c r="C20" s="9">
        <v>202489.15</v>
      </c>
      <c r="D20" s="9">
        <v>7719.48</v>
      </c>
      <c r="E20" s="9">
        <v>0</v>
      </c>
      <c r="F20" s="9">
        <v>0</v>
      </c>
      <c r="G20" s="9">
        <v>194769.66999999998</v>
      </c>
    </row>
    <row r="21" spans="2:9" x14ac:dyDescent="0.25">
      <c r="B21" s="11" t="s">
        <v>15</v>
      </c>
      <c r="C21" s="9">
        <v>87630.95</v>
      </c>
      <c r="D21" s="9">
        <v>175</v>
      </c>
      <c r="E21" s="9">
        <v>0</v>
      </c>
      <c r="F21" s="9">
        <v>0</v>
      </c>
      <c r="G21" s="9">
        <v>87455.95</v>
      </c>
    </row>
    <row r="22" spans="2:9" x14ac:dyDescent="0.25">
      <c r="B22" s="11" t="s">
        <v>16</v>
      </c>
      <c r="C22" s="9">
        <v>114858.2</v>
      </c>
      <c r="D22" s="9">
        <v>7544.48</v>
      </c>
      <c r="E22" s="9">
        <v>0</v>
      </c>
      <c r="F22" s="9">
        <v>0</v>
      </c>
      <c r="G22" s="9">
        <v>107313.72</v>
      </c>
    </row>
    <row r="23" spans="2:9" x14ac:dyDescent="0.25">
      <c r="B23" s="10" t="s">
        <v>17</v>
      </c>
      <c r="C23" s="9">
        <v>135054</v>
      </c>
      <c r="D23" s="9">
        <v>50680.9</v>
      </c>
      <c r="E23" s="9">
        <v>0</v>
      </c>
      <c r="F23" s="9">
        <v>0</v>
      </c>
      <c r="G23" s="9">
        <v>84373.1</v>
      </c>
      <c r="I23" s="18"/>
    </row>
    <row r="24" spans="2:9" x14ac:dyDescent="0.25">
      <c r="B24" s="11" t="s">
        <v>18</v>
      </c>
      <c r="C24" s="9">
        <v>55240</v>
      </c>
      <c r="D24" s="9">
        <v>866.9</v>
      </c>
      <c r="E24" s="9">
        <v>0</v>
      </c>
      <c r="F24" s="9">
        <v>0</v>
      </c>
      <c r="G24" s="9">
        <v>54373.1</v>
      </c>
    </row>
    <row r="25" spans="2:9" x14ac:dyDescent="0.25">
      <c r="B25" s="11" t="s">
        <v>19</v>
      </c>
      <c r="C25" s="9">
        <v>30000</v>
      </c>
      <c r="D25" s="9">
        <v>0</v>
      </c>
      <c r="E25" s="9">
        <v>0</v>
      </c>
      <c r="F25" s="9">
        <v>0</v>
      </c>
      <c r="G25" s="9">
        <v>30000</v>
      </c>
    </row>
    <row r="26" spans="2:9" x14ac:dyDescent="0.25">
      <c r="B26" s="11" t="s">
        <v>20</v>
      </c>
      <c r="C26" s="9">
        <v>49814</v>
      </c>
      <c r="D26" s="9">
        <v>49814</v>
      </c>
      <c r="E26" s="9">
        <v>0</v>
      </c>
      <c r="F26" s="9">
        <v>0</v>
      </c>
      <c r="G26" s="9">
        <v>0</v>
      </c>
    </row>
    <row r="27" spans="2:9" x14ac:dyDescent="0.25">
      <c r="B27" s="8" t="s">
        <v>21</v>
      </c>
      <c r="C27" s="9">
        <v>764171.88</v>
      </c>
      <c r="D27" s="9">
        <v>344596.31999999995</v>
      </c>
      <c r="E27" s="9">
        <v>96682.9</v>
      </c>
      <c r="F27" s="9">
        <v>0</v>
      </c>
      <c r="G27" s="9">
        <v>322892.65999999997</v>
      </c>
    </row>
    <row r="28" spans="2:9" x14ac:dyDescent="0.25">
      <c r="B28" s="10" t="s">
        <v>22</v>
      </c>
      <c r="C28" s="9">
        <v>122000</v>
      </c>
      <c r="D28" s="9">
        <v>17952.469999999998</v>
      </c>
      <c r="E28" s="9">
        <v>41231.25</v>
      </c>
      <c r="F28" s="9">
        <v>0</v>
      </c>
      <c r="G28" s="9">
        <v>62816.28</v>
      </c>
    </row>
    <row r="29" spans="2:9" x14ac:dyDescent="0.25">
      <c r="B29" s="11" t="s">
        <v>23</v>
      </c>
      <c r="C29" s="9">
        <v>100000</v>
      </c>
      <c r="D29" s="9">
        <v>-1500</v>
      </c>
      <c r="E29" s="9">
        <v>0</v>
      </c>
      <c r="F29" s="9">
        <v>0</v>
      </c>
      <c r="G29" s="9">
        <v>101500</v>
      </c>
    </row>
    <row r="30" spans="2:9" x14ac:dyDescent="0.25">
      <c r="B30" s="11" t="s">
        <v>24</v>
      </c>
      <c r="C30" s="9">
        <v>22000</v>
      </c>
      <c r="D30" s="9">
        <v>19452.469999999998</v>
      </c>
      <c r="E30" s="9">
        <v>41231.25</v>
      </c>
      <c r="F30" s="9">
        <v>0</v>
      </c>
      <c r="G30" s="9">
        <v>-38683.72</v>
      </c>
    </row>
    <row r="31" spans="2:9" x14ac:dyDescent="0.25">
      <c r="B31" s="10" t="s">
        <v>25</v>
      </c>
      <c r="C31" s="9">
        <v>168748.5</v>
      </c>
      <c r="D31" s="9">
        <v>49534.27</v>
      </c>
      <c r="E31" s="9">
        <v>28242</v>
      </c>
      <c r="F31" s="9">
        <v>0</v>
      </c>
      <c r="G31" s="9">
        <v>90972.23000000001</v>
      </c>
    </row>
    <row r="32" spans="2:9" x14ac:dyDescent="0.25">
      <c r="B32" s="11" t="s">
        <v>27</v>
      </c>
      <c r="C32" s="9">
        <v>50000</v>
      </c>
      <c r="D32" s="9">
        <v>0</v>
      </c>
      <c r="E32" s="9">
        <v>0</v>
      </c>
      <c r="F32" s="9">
        <v>0</v>
      </c>
      <c r="G32" s="9">
        <v>50000</v>
      </c>
    </row>
    <row r="33" spans="2:7" x14ac:dyDescent="0.25">
      <c r="B33" s="11" t="s">
        <v>26</v>
      </c>
      <c r="C33" s="9">
        <v>118748.5</v>
      </c>
      <c r="D33" s="9">
        <v>49534.27</v>
      </c>
      <c r="E33" s="9">
        <v>28242</v>
      </c>
      <c r="F33" s="9">
        <v>0</v>
      </c>
      <c r="G33" s="9">
        <v>40972.230000000003</v>
      </c>
    </row>
    <row r="34" spans="2:7" x14ac:dyDescent="0.25">
      <c r="B34" s="10" t="s">
        <v>28</v>
      </c>
      <c r="C34" s="9">
        <v>0</v>
      </c>
      <c r="D34" s="9">
        <v>1974.4</v>
      </c>
      <c r="E34" s="9">
        <v>0</v>
      </c>
      <c r="F34" s="9">
        <v>0</v>
      </c>
      <c r="G34" s="9">
        <v>-1974.4</v>
      </c>
    </row>
    <row r="35" spans="2:7" x14ac:dyDescent="0.25">
      <c r="B35" s="11" t="s">
        <v>30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</row>
    <row r="36" spans="2:7" x14ac:dyDescent="0.25">
      <c r="B36" s="11" t="s">
        <v>31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</row>
    <row r="37" spans="2:7" x14ac:dyDescent="0.25">
      <c r="B37" s="11" t="s">
        <v>32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</row>
    <row r="38" spans="2:7" x14ac:dyDescent="0.25">
      <c r="B38" s="11" t="s">
        <v>33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</row>
    <row r="39" spans="2:7" x14ac:dyDescent="0.25">
      <c r="B39" s="11" t="s">
        <v>29</v>
      </c>
      <c r="C39" s="9">
        <v>0</v>
      </c>
      <c r="D39" s="9">
        <v>1974.4</v>
      </c>
      <c r="E39" s="9">
        <v>0</v>
      </c>
      <c r="F39" s="9">
        <v>0</v>
      </c>
      <c r="G39" s="9">
        <v>-1974.4</v>
      </c>
    </row>
    <row r="40" spans="2:7" x14ac:dyDescent="0.25">
      <c r="B40" s="10" t="s">
        <v>34</v>
      </c>
      <c r="C40" s="9">
        <v>473423.38</v>
      </c>
      <c r="D40" s="9">
        <v>275135.18</v>
      </c>
      <c r="E40" s="9">
        <v>27209.65</v>
      </c>
      <c r="F40" s="9">
        <v>0</v>
      </c>
      <c r="G40" s="9">
        <v>171078.55</v>
      </c>
    </row>
    <row r="41" spans="2:7" x14ac:dyDescent="0.25">
      <c r="B41" s="11" t="s">
        <v>3</v>
      </c>
      <c r="C41" s="9">
        <v>0</v>
      </c>
      <c r="D41" s="9">
        <v>-1032.06</v>
      </c>
      <c r="E41" s="9">
        <v>0</v>
      </c>
      <c r="F41" s="9">
        <v>0</v>
      </c>
      <c r="G41" s="9">
        <v>1032.06</v>
      </c>
    </row>
    <row r="42" spans="2:7" x14ac:dyDescent="0.25">
      <c r="B42" s="11" t="s">
        <v>30</v>
      </c>
      <c r="C42" s="9">
        <v>179951.88</v>
      </c>
      <c r="D42" s="9">
        <v>52129.96</v>
      </c>
      <c r="E42" s="9">
        <v>24509.65</v>
      </c>
      <c r="F42" s="9">
        <v>0</v>
      </c>
      <c r="G42" s="9">
        <v>103312.27</v>
      </c>
    </row>
    <row r="43" spans="2:7" x14ac:dyDescent="0.25">
      <c r="B43" s="11" t="s">
        <v>38</v>
      </c>
      <c r="C43" s="9">
        <v>20000</v>
      </c>
      <c r="D43" s="9">
        <v>3990</v>
      </c>
      <c r="E43" s="9">
        <v>0</v>
      </c>
      <c r="F43" s="9">
        <v>0</v>
      </c>
      <c r="G43" s="9">
        <v>16010</v>
      </c>
    </row>
    <row r="44" spans="2:7" x14ac:dyDescent="0.25">
      <c r="B44" s="11" t="s">
        <v>37</v>
      </c>
      <c r="C44" s="9">
        <v>32950</v>
      </c>
      <c r="D44" s="9">
        <v>21043.280000000002</v>
      </c>
      <c r="E44" s="9">
        <v>0</v>
      </c>
      <c r="F44" s="9">
        <v>0</v>
      </c>
      <c r="G44" s="9">
        <v>11906.72</v>
      </c>
    </row>
    <row r="45" spans="2:7" x14ac:dyDescent="0.25">
      <c r="B45" s="11" t="s">
        <v>29</v>
      </c>
      <c r="C45" s="9">
        <v>30000</v>
      </c>
      <c r="D45" s="9">
        <v>3369.8</v>
      </c>
      <c r="E45" s="9">
        <v>0</v>
      </c>
      <c r="F45" s="9">
        <v>0</v>
      </c>
      <c r="G45" s="9">
        <v>26630.2</v>
      </c>
    </row>
    <row r="46" spans="2:7" x14ac:dyDescent="0.25">
      <c r="B46" s="11" t="s">
        <v>36</v>
      </c>
      <c r="C46" s="9">
        <v>10580</v>
      </c>
      <c r="D46" s="9">
        <v>1099.2</v>
      </c>
      <c r="E46" s="9">
        <v>2700</v>
      </c>
      <c r="F46" s="9">
        <v>0</v>
      </c>
      <c r="G46" s="9">
        <v>6780.8</v>
      </c>
    </row>
    <row r="47" spans="2:7" x14ac:dyDescent="0.25">
      <c r="B47" s="11" t="s">
        <v>39</v>
      </c>
      <c r="C47" s="9">
        <v>4225</v>
      </c>
      <c r="D47" s="9">
        <v>0</v>
      </c>
      <c r="E47" s="9">
        <v>0</v>
      </c>
      <c r="F47" s="9">
        <v>0</v>
      </c>
      <c r="G47" s="9">
        <v>4225</v>
      </c>
    </row>
    <row r="48" spans="2:7" x14ac:dyDescent="0.25">
      <c r="B48" s="11" t="s">
        <v>35</v>
      </c>
      <c r="C48" s="9">
        <v>195716.5</v>
      </c>
      <c r="D48" s="9">
        <v>194535</v>
      </c>
      <c r="E48" s="9">
        <v>0</v>
      </c>
      <c r="F48" s="9">
        <v>0</v>
      </c>
      <c r="G48" s="9">
        <v>1181.5</v>
      </c>
    </row>
    <row r="49" spans="2:7" x14ac:dyDescent="0.25">
      <c r="B49" s="8" t="s">
        <v>40</v>
      </c>
      <c r="C49" s="9">
        <v>75838.51999999999</v>
      </c>
      <c r="D49" s="9">
        <v>20331.280000000002</v>
      </c>
      <c r="E49" s="9">
        <v>42.26</v>
      </c>
      <c r="F49" s="9">
        <v>19617</v>
      </c>
      <c r="G49" s="9">
        <v>35847.980000000003</v>
      </c>
    </row>
    <row r="50" spans="2:7" x14ac:dyDescent="0.25">
      <c r="B50" s="10" t="s">
        <v>41</v>
      </c>
      <c r="C50" s="9">
        <v>5377</v>
      </c>
      <c r="D50" s="9">
        <v>5217.38</v>
      </c>
      <c r="E50" s="9">
        <v>0</v>
      </c>
      <c r="F50" s="9">
        <v>0</v>
      </c>
      <c r="G50" s="9">
        <v>159.61999999999989</v>
      </c>
    </row>
    <row r="51" spans="2:7" x14ac:dyDescent="0.25">
      <c r="B51" s="11" t="s">
        <v>42</v>
      </c>
      <c r="C51" s="9">
        <v>5377</v>
      </c>
      <c r="D51" s="9">
        <v>5217.38</v>
      </c>
      <c r="E51" s="9">
        <v>0</v>
      </c>
      <c r="F51" s="9">
        <v>0</v>
      </c>
      <c r="G51" s="9">
        <v>159.61999999999989</v>
      </c>
    </row>
    <row r="52" spans="2:7" x14ac:dyDescent="0.25">
      <c r="B52" s="10" t="s">
        <v>43</v>
      </c>
      <c r="C52" s="9">
        <v>11000</v>
      </c>
      <c r="D52" s="9">
        <v>10912.5</v>
      </c>
      <c r="E52" s="9">
        <v>0</v>
      </c>
      <c r="F52" s="9">
        <v>0</v>
      </c>
      <c r="G52" s="9">
        <v>87.5</v>
      </c>
    </row>
    <row r="53" spans="2:7" x14ac:dyDescent="0.25">
      <c r="B53" s="11" t="s">
        <v>44</v>
      </c>
      <c r="C53" s="9">
        <v>11000</v>
      </c>
      <c r="D53" s="9">
        <v>10912.5</v>
      </c>
      <c r="E53" s="9">
        <v>0</v>
      </c>
      <c r="F53" s="9">
        <v>0</v>
      </c>
      <c r="G53" s="9">
        <v>87.5</v>
      </c>
    </row>
    <row r="54" spans="2:7" x14ac:dyDescent="0.25">
      <c r="B54" s="10" t="s">
        <v>45</v>
      </c>
      <c r="C54" s="9">
        <v>25164.519999999997</v>
      </c>
      <c r="D54" s="9">
        <v>0</v>
      </c>
      <c r="E54" s="9">
        <v>42.26</v>
      </c>
      <c r="F54" s="9">
        <v>19617</v>
      </c>
      <c r="G54" s="9">
        <v>5505.26</v>
      </c>
    </row>
    <row r="55" spans="2:7" x14ac:dyDescent="0.25">
      <c r="B55" s="11" t="s">
        <v>46</v>
      </c>
      <c r="C55" s="9">
        <v>25164.519999999997</v>
      </c>
      <c r="D55" s="9">
        <v>0</v>
      </c>
      <c r="E55" s="9">
        <v>42.26</v>
      </c>
      <c r="F55" s="9">
        <v>19617</v>
      </c>
      <c r="G55" s="9">
        <v>5505.26</v>
      </c>
    </row>
    <row r="56" spans="2:7" x14ac:dyDescent="0.25">
      <c r="B56" s="10" t="s">
        <v>47</v>
      </c>
      <c r="C56" s="9">
        <v>23500</v>
      </c>
      <c r="D56" s="9">
        <v>0</v>
      </c>
      <c r="E56" s="9">
        <v>0</v>
      </c>
      <c r="F56" s="9">
        <v>0</v>
      </c>
      <c r="G56" s="9">
        <v>23500</v>
      </c>
    </row>
    <row r="57" spans="2:7" x14ac:dyDescent="0.25">
      <c r="B57" s="11" t="s">
        <v>48</v>
      </c>
      <c r="C57" s="9">
        <v>23500</v>
      </c>
      <c r="D57" s="9">
        <v>0</v>
      </c>
      <c r="E57" s="9">
        <v>0</v>
      </c>
      <c r="F57" s="9">
        <v>0</v>
      </c>
      <c r="G57" s="9">
        <v>23500</v>
      </c>
    </row>
    <row r="58" spans="2:7" x14ac:dyDescent="0.25">
      <c r="B58" s="10" t="s">
        <v>49</v>
      </c>
      <c r="C58" s="9">
        <v>8200</v>
      </c>
      <c r="D58" s="9">
        <v>1964</v>
      </c>
      <c r="E58" s="9">
        <v>0</v>
      </c>
      <c r="F58" s="9">
        <v>0</v>
      </c>
      <c r="G58" s="9">
        <v>6236</v>
      </c>
    </row>
    <row r="59" spans="2:7" x14ac:dyDescent="0.25">
      <c r="B59" s="11" t="s">
        <v>50</v>
      </c>
      <c r="C59" s="9">
        <v>8200</v>
      </c>
      <c r="D59" s="9">
        <v>1964</v>
      </c>
      <c r="E59" s="9">
        <v>0</v>
      </c>
      <c r="F59" s="9">
        <v>0</v>
      </c>
      <c r="G59" s="9">
        <v>6236</v>
      </c>
    </row>
    <row r="60" spans="2:7" x14ac:dyDescent="0.25">
      <c r="B60" s="10" t="s">
        <v>51</v>
      </c>
      <c r="C60" s="9">
        <v>2597</v>
      </c>
      <c r="D60" s="9">
        <v>2237.4</v>
      </c>
      <c r="E60" s="9">
        <v>0</v>
      </c>
      <c r="F60" s="9">
        <v>0</v>
      </c>
      <c r="G60" s="9">
        <v>359.59999999999991</v>
      </c>
    </row>
    <row r="61" spans="2:7" x14ac:dyDescent="0.25">
      <c r="B61" s="11" t="s">
        <v>52</v>
      </c>
      <c r="C61" s="9">
        <v>2597</v>
      </c>
      <c r="D61" s="9">
        <v>2237.4</v>
      </c>
      <c r="E61" s="9">
        <v>0</v>
      </c>
      <c r="F61" s="9">
        <v>0</v>
      </c>
      <c r="G61" s="9">
        <v>359.59999999999991</v>
      </c>
    </row>
    <row r="62" spans="2:7" x14ac:dyDescent="0.25">
      <c r="B62" s="8" t="s">
        <v>53</v>
      </c>
      <c r="C62" s="9">
        <v>263729.25</v>
      </c>
      <c r="D62" s="9">
        <v>91261.87</v>
      </c>
      <c r="E62" s="9">
        <v>14200</v>
      </c>
      <c r="F62" s="9">
        <v>0</v>
      </c>
      <c r="G62" s="9">
        <v>158267.38</v>
      </c>
    </row>
    <row r="63" spans="2:7" x14ac:dyDescent="0.25">
      <c r="B63" s="10" t="s">
        <v>54</v>
      </c>
      <c r="C63" s="9">
        <v>50220</v>
      </c>
      <c r="D63" s="9">
        <v>9884.7199999999993</v>
      </c>
      <c r="E63" s="9">
        <v>0</v>
      </c>
      <c r="F63" s="9">
        <v>0</v>
      </c>
      <c r="G63" s="9">
        <v>40335.279999999999</v>
      </c>
    </row>
    <row r="64" spans="2:7" x14ac:dyDescent="0.25">
      <c r="B64" s="11" t="s">
        <v>56</v>
      </c>
      <c r="C64" s="9">
        <v>11240</v>
      </c>
      <c r="D64" s="9">
        <v>9884.7199999999993</v>
      </c>
      <c r="E64" s="9">
        <v>0</v>
      </c>
      <c r="F64" s="9">
        <v>0</v>
      </c>
      <c r="G64" s="9">
        <v>1355.2800000000002</v>
      </c>
    </row>
    <row r="65" spans="2:7" x14ac:dyDescent="0.25">
      <c r="B65" s="11" t="s">
        <v>55</v>
      </c>
      <c r="C65" s="9">
        <v>38980</v>
      </c>
      <c r="D65" s="9">
        <v>0</v>
      </c>
      <c r="E65" s="9">
        <v>0</v>
      </c>
      <c r="F65" s="9">
        <v>0</v>
      </c>
      <c r="G65" s="9">
        <v>38980</v>
      </c>
    </row>
    <row r="66" spans="2:7" x14ac:dyDescent="0.25">
      <c r="B66" s="10" t="s">
        <v>57</v>
      </c>
      <c r="C66" s="9">
        <v>35840</v>
      </c>
      <c r="D66" s="9">
        <v>12205.77</v>
      </c>
      <c r="E66" s="9">
        <v>14200</v>
      </c>
      <c r="F66" s="9">
        <v>0</v>
      </c>
      <c r="G66" s="9">
        <v>9434.23</v>
      </c>
    </row>
    <row r="67" spans="2:7" x14ac:dyDescent="0.25">
      <c r="B67" s="11" t="s">
        <v>58</v>
      </c>
      <c r="C67" s="9">
        <v>20480</v>
      </c>
      <c r="D67" s="9">
        <v>0</v>
      </c>
      <c r="E67" s="9">
        <v>14200</v>
      </c>
      <c r="F67" s="9">
        <v>0</v>
      </c>
      <c r="G67" s="9">
        <v>6280</v>
      </c>
    </row>
    <row r="68" spans="2:7" x14ac:dyDescent="0.25">
      <c r="B68" s="11" t="s">
        <v>59</v>
      </c>
      <c r="C68" s="9">
        <v>12360</v>
      </c>
      <c r="D68" s="9">
        <v>12205.77</v>
      </c>
      <c r="E68" s="9">
        <v>0</v>
      </c>
      <c r="F68" s="9">
        <v>0</v>
      </c>
      <c r="G68" s="9">
        <v>154.22999999999999</v>
      </c>
    </row>
    <row r="69" spans="2:7" x14ac:dyDescent="0.25">
      <c r="B69" s="11" t="s">
        <v>60</v>
      </c>
      <c r="C69" s="9">
        <v>3000</v>
      </c>
      <c r="D69" s="9">
        <v>0</v>
      </c>
      <c r="E69" s="9">
        <v>0</v>
      </c>
      <c r="F69" s="9">
        <v>0</v>
      </c>
      <c r="G69" s="9">
        <v>3000</v>
      </c>
    </row>
    <row r="70" spans="2:7" x14ac:dyDescent="0.25">
      <c r="B70" s="10" t="s">
        <v>61</v>
      </c>
      <c r="C70" s="9">
        <v>84039</v>
      </c>
      <c r="D70" s="9">
        <v>31334.62</v>
      </c>
      <c r="E70" s="9">
        <v>0</v>
      </c>
      <c r="F70" s="9">
        <v>0</v>
      </c>
      <c r="G70" s="9">
        <v>52704.380000000005</v>
      </c>
    </row>
    <row r="71" spans="2:7" x14ac:dyDescent="0.25">
      <c r="B71" s="11" t="s">
        <v>62</v>
      </c>
      <c r="C71" s="9">
        <v>22000</v>
      </c>
      <c r="D71" s="9">
        <v>12928.38</v>
      </c>
      <c r="E71" s="9">
        <v>0</v>
      </c>
      <c r="F71" s="9">
        <v>0</v>
      </c>
      <c r="G71" s="9">
        <v>9071.619999999999</v>
      </c>
    </row>
    <row r="72" spans="2:7" x14ac:dyDescent="0.25">
      <c r="B72" s="11" t="s">
        <v>63</v>
      </c>
      <c r="C72" s="9">
        <v>15040</v>
      </c>
      <c r="D72" s="9">
        <v>1441.01</v>
      </c>
      <c r="E72" s="9">
        <v>0</v>
      </c>
      <c r="F72" s="9">
        <v>0</v>
      </c>
      <c r="G72" s="9">
        <v>13598.99</v>
      </c>
    </row>
    <row r="73" spans="2:7" x14ac:dyDescent="0.25">
      <c r="B73" s="11" t="s">
        <v>65</v>
      </c>
      <c r="C73" s="9">
        <v>15000</v>
      </c>
      <c r="D73" s="9">
        <v>7898.32</v>
      </c>
      <c r="E73" s="9">
        <v>0</v>
      </c>
      <c r="F73" s="9">
        <v>0</v>
      </c>
      <c r="G73" s="9">
        <v>7101.68</v>
      </c>
    </row>
    <row r="74" spans="2:7" x14ac:dyDescent="0.25">
      <c r="B74" s="11" t="s">
        <v>66</v>
      </c>
      <c r="C74" s="9">
        <v>15000</v>
      </c>
      <c r="D74" s="9">
        <v>5973.91</v>
      </c>
      <c r="E74" s="9">
        <v>0</v>
      </c>
      <c r="F74" s="9">
        <v>0</v>
      </c>
      <c r="G74" s="9">
        <v>9026.09</v>
      </c>
    </row>
    <row r="75" spans="2:7" x14ac:dyDescent="0.25">
      <c r="B75" s="11" t="s">
        <v>64</v>
      </c>
      <c r="C75" s="9">
        <v>16999</v>
      </c>
      <c r="D75" s="9">
        <v>3093</v>
      </c>
      <c r="E75" s="9">
        <v>0</v>
      </c>
      <c r="F75" s="9">
        <v>0</v>
      </c>
      <c r="G75" s="9">
        <v>13906</v>
      </c>
    </row>
    <row r="76" spans="2:7" x14ac:dyDescent="0.25">
      <c r="B76" s="10" t="s">
        <v>67</v>
      </c>
      <c r="C76" s="9">
        <v>93630.25</v>
      </c>
      <c r="D76" s="9">
        <v>37836.76</v>
      </c>
      <c r="E76" s="9">
        <v>0</v>
      </c>
      <c r="F76" s="9">
        <v>0</v>
      </c>
      <c r="G76" s="9">
        <v>55793.49</v>
      </c>
    </row>
    <row r="77" spans="2:7" x14ac:dyDescent="0.25">
      <c r="B77" s="11" t="s">
        <v>70</v>
      </c>
      <c r="C77" s="9">
        <v>8000</v>
      </c>
      <c r="D77" s="9">
        <v>0</v>
      </c>
      <c r="E77" s="9">
        <v>0</v>
      </c>
      <c r="F77" s="9">
        <v>0</v>
      </c>
      <c r="G77" s="9">
        <v>8000</v>
      </c>
    </row>
    <row r="78" spans="2:7" x14ac:dyDescent="0.25">
      <c r="B78" s="11" t="s">
        <v>69</v>
      </c>
      <c r="C78" s="9">
        <v>5700</v>
      </c>
      <c r="D78" s="9">
        <v>5699.97</v>
      </c>
      <c r="E78" s="9">
        <v>0</v>
      </c>
      <c r="F78" s="9">
        <v>0</v>
      </c>
      <c r="G78" s="9">
        <v>2.9999999999745341E-2</v>
      </c>
    </row>
    <row r="79" spans="2:7" x14ac:dyDescent="0.25">
      <c r="B79" s="11" t="s">
        <v>68</v>
      </c>
      <c r="C79" s="9">
        <v>79930.25</v>
      </c>
      <c r="D79" s="9">
        <v>32136.79</v>
      </c>
      <c r="E79" s="9">
        <v>0</v>
      </c>
      <c r="F79" s="9">
        <v>0</v>
      </c>
      <c r="G79" s="9">
        <v>47793.46</v>
      </c>
    </row>
    <row r="80" spans="2:7" x14ac:dyDescent="0.25">
      <c r="B80" s="8" t="s">
        <v>71</v>
      </c>
      <c r="C80" s="9">
        <v>387711.5</v>
      </c>
      <c r="D80" s="9">
        <v>150586.21000000002</v>
      </c>
      <c r="E80" s="9">
        <v>18555</v>
      </c>
      <c r="F80" s="9">
        <v>0</v>
      </c>
      <c r="G80" s="9">
        <v>218570.28999999998</v>
      </c>
    </row>
    <row r="81" spans="2:7" x14ac:dyDescent="0.25">
      <c r="B81" s="10" t="s">
        <v>72</v>
      </c>
      <c r="C81" s="9">
        <v>142044</v>
      </c>
      <c r="D81" s="9">
        <v>62722.04</v>
      </c>
      <c r="E81" s="9">
        <v>0</v>
      </c>
      <c r="F81" s="9">
        <v>0</v>
      </c>
      <c r="G81" s="9">
        <v>79321.960000000006</v>
      </c>
    </row>
    <row r="82" spans="2:7" x14ac:dyDescent="0.25">
      <c r="B82" s="11" t="s">
        <v>73</v>
      </c>
      <c r="C82" s="9">
        <v>0</v>
      </c>
      <c r="D82" s="9">
        <v>0</v>
      </c>
      <c r="E82" s="9">
        <v>0</v>
      </c>
      <c r="F82" s="9">
        <v>0</v>
      </c>
      <c r="G82" s="9">
        <v>0</v>
      </c>
    </row>
    <row r="83" spans="2:7" x14ac:dyDescent="0.25">
      <c r="B83" s="11" t="s">
        <v>74</v>
      </c>
      <c r="C83" s="9">
        <v>62522</v>
      </c>
      <c r="D83" s="9">
        <v>62590.04</v>
      </c>
      <c r="E83" s="9">
        <v>0</v>
      </c>
      <c r="F83" s="9">
        <v>0</v>
      </c>
      <c r="G83" s="9">
        <v>-68.039999999999964</v>
      </c>
    </row>
    <row r="84" spans="2:7" x14ac:dyDescent="0.25">
      <c r="B84" s="11" t="s">
        <v>75</v>
      </c>
      <c r="C84" s="9">
        <v>79522</v>
      </c>
      <c r="D84" s="9">
        <v>132</v>
      </c>
      <c r="E84" s="9">
        <v>0</v>
      </c>
      <c r="F84" s="9">
        <v>0</v>
      </c>
      <c r="G84" s="9">
        <v>79390</v>
      </c>
    </row>
    <row r="85" spans="2:7" x14ac:dyDescent="0.25">
      <c r="B85" s="10" t="s">
        <v>76</v>
      </c>
      <c r="C85" s="9">
        <v>0</v>
      </c>
      <c r="D85" s="9">
        <v>10.5</v>
      </c>
      <c r="E85" s="9">
        <v>0</v>
      </c>
      <c r="F85" s="9">
        <v>0</v>
      </c>
      <c r="G85" s="9">
        <v>-10.5</v>
      </c>
    </row>
    <row r="86" spans="2:7" x14ac:dyDescent="0.25">
      <c r="B86" s="11" t="s">
        <v>77</v>
      </c>
      <c r="C86" s="9">
        <v>0</v>
      </c>
      <c r="D86" s="9">
        <v>10.5</v>
      </c>
      <c r="E86" s="9">
        <v>0</v>
      </c>
      <c r="F86" s="9">
        <v>0</v>
      </c>
      <c r="G86" s="9">
        <v>-10.5</v>
      </c>
    </row>
    <row r="87" spans="2:7" x14ac:dyDescent="0.25">
      <c r="B87" s="10" t="s">
        <v>78</v>
      </c>
      <c r="C87" s="9">
        <v>42000</v>
      </c>
      <c r="D87" s="9">
        <v>0</v>
      </c>
      <c r="E87" s="9">
        <v>0</v>
      </c>
      <c r="F87" s="9">
        <v>0</v>
      </c>
      <c r="G87" s="9">
        <v>42000</v>
      </c>
    </row>
    <row r="88" spans="2:7" x14ac:dyDescent="0.25">
      <c r="B88" s="11" t="s">
        <v>79</v>
      </c>
      <c r="C88" s="9">
        <v>42000</v>
      </c>
      <c r="D88" s="9">
        <v>0</v>
      </c>
      <c r="E88" s="9">
        <v>0</v>
      </c>
      <c r="F88" s="9">
        <v>0</v>
      </c>
      <c r="G88" s="9">
        <v>42000</v>
      </c>
    </row>
    <row r="89" spans="2:7" x14ac:dyDescent="0.25">
      <c r="B89" s="10" t="s">
        <v>80</v>
      </c>
      <c r="C89" s="9">
        <v>78762.5</v>
      </c>
      <c r="D89" s="9">
        <v>52024.37</v>
      </c>
      <c r="E89" s="9">
        <v>0</v>
      </c>
      <c r="F89" s="9">
        <v>0</v>
      </c>
      <c r="G89" s="9">
        <v>26738.129999999997</v>
      </c>
    </row>
    <row r="90" spans="2:7" x14ac:dyDescent="0.25">
      <c r="B90" s="11" t="s">
        <v>81</v>
      </c>
      <c r="C90" s="9">
        <v>61372.5</v>
      </c>
      <c r="D90" s="9">
        <v>47146.65</v>
      </c>
      <c r="E90" s="9">
        <v>0</v>
      </c>
      <c r="F90" s="9">
        <v>0</v>
      </c>
      <c r="G90" s="9">
        <v>14225.85</v>
      </c>
    </row>
    <row r="91" spans="2:7" x14ac:dyDescent="0.25">
      <c r="B91" s="11" t="s">
        <v>82</v>
      </c>
      <c r="C91" s="9">
        <v>4335</v>
      </c>
      <c r="D91" s="9">
        <v>2142.38</v>
      </c>
      <c r="E91" s="9">
        <v>0</v>
      </c>
      <c r="F91" s="9">
        <v>0</v>
      </c>
      <c r="G91" s="9">
        <v>2192.62</v>
      </c>
    </row>
    <row r="92" spans="2:7" x14ac:dyDescent="0.25">
      <c r="B92" s="11" t="s">
        <v>83</v>
      </c>
      <c r="C92" s="9">
        <v>5705</v>
      </c>
      <c r="D92" s="9">
        <v>892.58</v>
      </c>
      <c r="E92" s="9">
        <v>0</v>
      </c>
      <c r="F92" s="9">
        <v>0</v>
      </c>
      <c r="G92" s="9">
        <v>4812.42</v>
      </c>
    </row>
    <row r="93" spans="2:7" x14ac:dyDescent="0.25">
      <c r="B93" s="11" t="s">
        <v>84</v>
      </c>
      <c r="C93" s="9">
        <v>7350</v>
      </c>
      <c r="D93" s="9">
        <v>1842.76</v>
      </c>
      <c r="E93" s="9">
        <v>0</v>
      </c>
      <c r="F93" s="9">
        <v>0</v>
      </c>
      <c r="G93" s="9">
        <v>5507.24</v>
      </c>
    </row>
    <row r="94" spans="2:7" x14ac:dyDescent="0.25">
      <c r="B94" s="10" t="s">
        <v>85</v>
      </c>
      <c r="C94" s="9">
        <v>14950</v>
      </c>
      <c r="D94" s="9">
        <v>8793.99</v>
      </c>
      <c r="E94" s="9">
        <v>0</v>
      </c>
      <c r="F94" s="9">
        <v>0</v>
      </c>
      <c r="G94" s="9">
        <v>6156.01</v>
      </c>
    </row>
    <row r="95" spans="2:7" x14ac:dyDescent="0.25">
      <c r="B95" s="11" t="s">
        <v>86</v>
      </c>
      <c r="C95" s="9">
        <v>14950</v>
      </c>
      <c r="D95" s="9">
        <v>8793.99</v>
      </c>
      <c r="E95" s="9">
        <v>0</v>
      </c>
      <c r="F95" s="9">
        <v>0</v>
      </c>
      <c r="G95" s="9">
        <v>6156.01</v>
      </c>
    </row>
    <row r="96" spans="2:7" x14ac:dyDescent="0.25">
      <c r="B96" s="10" t="s">
        <v>87</v>
      </c>
      <c r="C96" s="9">
        <v>42860</v>
      </c>
      <c r="D96" s="9">
        <v>8832.98</v>
      </c>
      <c r="E96" s="9">
        <v>1500</v>
      </c>
      <c r="F96" s="9">
        <v>0</v>
      </c>
      <c r="G96" s="9">
        <v>32527.02</v>
      </c>
    </row>
    <row r="97" spans="2:7" x14ac:dyDescent="0.25">
      <c r="B97" s="11" t="s">
        <v>89</v>
      </c>
      <c r="C97" s="9">
        <v>0</v>
      </c>
      <c r="D97" s="9">
        <v>0</v>
      </c>
      <c r="E97" s="9">
        <v>0</v>
      </c>
      <c r="F97" s="9">
        <v>0</v>
      </c>
      <c r="G97" s="9">
        <v>0</v>
      </c>
    </row>
    <row r="98" spans="2:7" x14ac:dyDescent="0.25">
      <c r="B98" s="11" t="s">
        <v>88</v>
      </c>
      <c r="C98" s="9">
        <v>42860</v>
      </c>
      <c r="D98" s="9">
        <v>8832.98</v>
      </c>
      <c r="E98" s="9">
        <v>1500</v>
      </c>
      <c r="F98" s="9">
        <v>0</v>
      </c>
      <c r="G98" s="9">
        <v>32527.02</v>
      </c>
    </row>
    <row r="99" spans="2:7" x14ac:dyDescent="0.25">
      <c r="B99" s="10" t="s">
        <v>90</v>
      </c>
      <c r="C99" s="9">
        <v>67095</v>
      </c>
      <c r="D99" s="9">
        <v>18202.330000000002</v>
      </c>
      <c r="E99" s="9">
        <v>17055</v>
      </c>
      <c r="F99" s="9">
        <v>0</v>
      </c>
      <c r="G99" s="9">
        <v>31837.67</v>
      </c>
    </row>
    <row r="100" spans="2:7" x14ac:dyDescent="0.25">
      <c r="B100" s="11" t="s">
        <v>91</v>
      </c>
      <c r="C100" s="9">
        <v>37095</v>
      </c>
      <c r="D100" s="9">
        <v>18202.330000000002</v>
      </c>
      <c r="E100" s="9">
        <v>17055</v>
      </c>
      <c r="F100" s="9">
        <v>0</v>
      </c>
      <c r="G100" s="9">
        <v>1837.6699999999983</v>
      </c>
    </row>
    <row r="101" spans="2:7" x14ac:dyDescent="0.25">
      <c r="B101" s="11" t="s">
        <v>92</v>
      </c>
      <c r="C101" s="9">
        <v>30000</v>
      </c>
      <c r="D101" s="9">
        <v>0</v>
      </c>
      <c r="E101" s="9">
        <v>0</v>
      </c>
      <c r="F101" s="9">
        <v>0</v>
      </c>
      <c r="G101" s="9">
        <v>30000</v>
      </c>
    </row>
    <row r="102" spans="2:7" x14ac:dyDescent="0.25">
      <c r="B102" s="8" t="s">
        <v>93</v>
      </c>
      <c r="C102" s="9">
        <v>968676.17</v>
      </c>
      <c r="D102" s="9">
        <v>317678.43</v>
      </c>
      <c r="E102" s="9">
        <v>34371.4</v>
      </c>
      <c r="F102" s="9">
        <v>0</v>
      </c>
      <c r="G102" s="9">
        <v>616626.34</v>
      </c>
    </row>
    <row r="103" spans="2:7" x14ac:dyDescent="0.25">
      <c r="B103" s="10" t="s">
        <v>94</v>
      </c>
      <c r="C103" s="9">
        <v>2000</v>
      </c>
      <c r="D103" s="9">
        <v>0</v>
      </c>
      <c r="E103" s="9">
        <v>0</v>
      </c>
      <c r="F103" s="9">
        <v>0</v>
      </c>
      <c r="G103" s="9">
        <v>2000</v>
      </c>
    </row>
    <row r="104" spans="2:7" x14ac:dyDescent="0.25">
      <c r="B104" s="11" t="s">
        <v>95</v>
      </c>
      <c r="C104" s="9">
        <v>2000</v>
      </c>
      <c r="D104" s="9">
        <v>0</v>
      </c>
      <c r="E104" s="9">
        <v>0</v>
      </c>
      <c r="F104" s="9">
        <v>0</v>
      </c>
      <c r="G104" s="9">
        <v>2000</v>
      </c>
    </row>
    <row r="105" spans="2:7" x14ac:dyDescent="0.25">
      <c r="B105" s="10" t="s">
        <v>96</v>
      </c>
      <c r="C105" s="9">
        <v>82997.53</v>
      </c>
      <c r="D105" s="9">
        <v>38307.24</v>
      </c>
      <c r="E105" s="9">
        <v>0</v>
      </c>
      <c r="F105" s="9">
        <v>0</v>
      </c>
      <c r="G105" s="9">
        <v>44690.289999999994</v>
      </c>
    </row>
    <row r="106" spans="2:7" x14ac:dyDescent="0.25">
      <c r="B106" s="11" t="s">
        <v>99</v>
      </c>
      <c r="C106" s="9">
        <v>0.08</v>
      </c>
      <c r="D106" s="9">
        <v>0</v>
      </c>
      <c r="E106" s="9">
        <v>0</v>
      </c>
      <c r="F106" s="9">
        <v>0</v>
      </c>
      <c r="G106" s="9">
        <v>0.08</v>
      </c>
    </row>
    <row r="107" spans="2:7" x14ac:dyDescent="0.25">
      <c r="B107" s="11" t="s">
        <v>98</v>
      </c>
      <c r="C107" s="9">
        <v>73047.45</v>
      </c>
      <c r="D107" s="9">
        <v>38307.24</v>
      </c>
      <c r="E107" s="9">
        <v>0</v>
      </c>
      <c r="F107" s="9">
        <v>0</v>
      </c>
      <c r="G107" s="9">
        <v>34740.209999999992</v>
      </c>
    </row>
    <row r="108" spans="2:7" x14ac:dyDescent="0.25">
      <c r="B108" s="11" t="s">
        <v>97</v>
      </c>
      <c r="C108" s="9">
        <v>9950</v>
      </c>
      <c r="D108" s="9">
        <v>0</v>
      </c>
      <c r="E108" s="9">
        <v>0</v>
      </c>
      <c r="F108" s="9">
        <v>0</v>
      </c>
      <c r="G108" s="9">
        <v>9950</v>
      </c>
    </row>
    <row r="109" spans="2:7" x14ac:dyDescent="0.25">
      <c r="B109" s="10" t="s">
        <v>100</v>
      </c>
      <c r="C109" s="9">
        <v>11000</v>
      </c>
      <c r="D109" s="9">
        <v>0</v>
      </c>
      <c r="E109" s="9">
        <v>0</v>
      </c>
      <c r="F109" s="9">
        <v>0</v>
      </c>
      <c r="G109" s="9">
        <v>11000</v>
      </c>
    </row>
    <row r="110" spans="2:7" x14ac:dyDescent="0.25">
      <c r="B110" s="11" t="s">
        <v>101</v>
      </c>
      <c r="C110" s="9">
        <v>11000</v>
      </c>
      <c r="D110" s="9">
        <v>0</v>
      </c>
      <c r="E110" s="9">
        <v>0</v>
      </c>
      <c r="F110" s="9">
        <v>0</v>
      </c>
      <c r="G110" s="9">
        <v>11000</v>
      </c>
    </row>
    <row r="111" spans="2:7" x14ac:dyDescent="0.25">
      <c r="B111" s="10" t="s">
        <v>102</v>
      </c>
      <c r="C111" s="9">
        <v>11690</v>
      </c>
      <c r="D111" s="9">
        <v>3000</v>
      </c>
      <c r="E111" s="9">
        <v>0</v>
      </c>
      <c r="F111" s="9">
        <v>0</v>
      </c>
      <c r="G111" s="9">
        <v>8690</v>
      </c>
    </row>
    <row r="112" spans="2:7" x14ac:dyDescent="0.25">
      <c r="B112" s="11" t="s">
        <v>104</v>
      </c>
      <c r="C112" s="9">
        <v>8690</v>
      </c>
      <c r="D112" s="9">
        <v>0</v>
      </c>
      <c r="E112" s="9">
        <v>0</v>
      </c>
      <c r="F112" s="9">
        <v>0</v>
      </c>
      <c r="G112" s="9">
        <v>8690</v>
      </c>
    </row>
    <row r="113" spans="2:7" x14ac:dyDescent="0.25">
      <c r="B113" s="11" t="s">
        <v>103</v>
      </c>
      <c r="C113" s="9">
        <v>3000</v>
      </c>
      <c r="D113" s="9">
        <v>3000</v>
      </c>
      <c r="E113" s="9">
        <v>0</v>
      </c>
      <c r="F113" s="9">
        <v>0</v>
      </c>
      <c r="G113" s="9">
        <v>0</v>
      </c>
    </row>
    <row r="114" spans="2:7" x14ac:dyDescent="0.25">
      <c r="B114" s="10" t="s">
        <v>105</v>
      </c>
      <c r="C114" s="9">
        <v>15000</v>
      </c>
      <c r="D114" s="9">
        <v>0</v>
      </c>
      <c r="E114" s="9">
        <v>0</v>
      </c>
      <c r="F114" s="9">
        <v>0</v>
      </c>
      <c r="G114" s="9">
        <v>15000</v>
      </c>
    </row>
    <row r="115" spans="2:7" x14ac:dyDescent="0.25">
      <c r="B115" s="11" t="s">
        <v>106</v>
      </c>
      <c r="C115" s="9">
        <v>15000</v>
      </c>
      <c r="D115" s="9">
        <v>0</v>
      </c>
      <c r="E115" s="9">
        <v>0</v>
      </c>
      <c r="F115" s="9">
        <v>0</v>
      </c>
      <c r="G115" s="9">
        <v>15000</v>
      </c>
    </row>
    <row r="116" spans="2:7" x14ac:dyDescent="0.25">
      <c r="B116" s="10" t="s">
        <v>107</v>
      </c>
      <c r="C116" s="9">
        <v>154208.64000000001</v>
      </c>
      <c r="D116" s="9">
        <v>0</v>
      </c>
      <c r="E116" s="9">
        <v>0</v>
      </c>
      <c r="F116" s="9">
        <v>0</v>
      </c>
      <c r="G116" s="9">
        <v>154208.64000000001</v>
      </c>
    </row>
    <row r="117" spans="2:7" x14ac:dyDescent="0.25">
      <c r="B117" s="11" t="s">
        <v>108</v>
      </c>
      <c r="C117" s="9">
        <v>154208.64000000001</v>
      </c>
      <c r="D117" s="9">
        <v>0</v>
      </c>
      <c r="E117" s="9">
        <v>0</v>
      </c>
      <c r="F117" s="9">
        <v>0</v>
      </c>
      <c r="G117" s="9">
        <v>154208.64000000001</v>
      </c>
    </row>
    <row r="118" spans="2:7" x14ac:dyDescent="0.25">
      <c r="B118" s="10" t="s">
        <v>109</v>
      </c>
      <c r="C118" s="9">
        <v>92400</v>
      </c>
      <c r="D118" s="9">
        <v>92398</v>
      </c>
      <c r="E118" s="9">
        <v>0</v>
      </c>
      <c r="F118" s="9">
        <v>0</v>
      </c>
      <c r="G118" s="9">
        <v>2</v>
      </c>
    </row>
    <row r="119" spans="2:7" x14ac:dyDescent="0.25">
      <c r="B119" s="11" t="s">
        <v>110</v>
      </c>
      <c r="C119" s="9">
        <v>92400</v>
      </c>
      <c r="D119" s="9">
        <v>92398</v>
      </c>
      <c r="E119" s="9">
        <v>0</v>
      </c>
      <c r="F119" s="9">
        <v>0</v>
      </c>
      <c r="G119" s="9">
        <v>2</v>
      </c>
    </row>
    <row r="120" spans="2:7" x14ac:dyDescent="0.25">
      <c r="B120" s="10" t="s">
        <v>111</v>
      </c>
      <c r="C120" s="9">
        <v>599380</v>
      </c>
      <c r="D120" s="9">
        <v>183973.19</v>
      </c>
      <c r="E120" s="9">
        <v>34371.4</v>
      </c>
      <c r="F120" s="9">
        <v>0</v>
      </c>
      <c r="G120" s="9">
        <v>381035.41</v>
      </c>
    </row>
    <row r="121" spans="2:7" x14ac:dyDescent="0.25">
      <c r="B121" s="11" t="s">
        <v>104</v>
      </c>
      <c r="C121" s="9">
        <v>38700</v>
      </c>
      <c r="D121" s="9">
        <v>0</v>
      </c>
      <c r="E121" s="9">
        <v>0</v>
      </c>
      <c r="F121" s="9">
        <v>0</v>
      </c>
      <c r="G121" s="9">
        <v>38700</v>
      </c>
    </row>
    <row r="122" spans="2:7" x14ac:dyDescent="0.25">
      <c r="B122" s="11" t="s">
        <v>113</v>
      </c>
      <c r="C122" s="9">
        <v>72000</v>
      </c>
      <c r="D122" s="9">
        <v>41000</v>
      </c>
      <c r="E122" s="9">
        <v>31000</v>
      </c>
      <c r="F122" s="9">
        <v>0</v>
      </c>
      <c r="G122" s="9">
        <v>0</v>
      </c>
    </row>
    <row r="123" spans="2:7" x14ac:dyDescent="0.25">
      <c r="B123" s="11" t="s">
        <v>114</v>
      </c>
      <c r="C123" s="9">
        <v>39000</v>
      </c>
      <c r="D123" s="9">
        <v>0</v>
      </c>
      <c r="E123" s="9">
        <v>0</v>
      </c>
      <c r="F123" s="9">
        <v>0</v>
      </c>
      <c r="G123" s="9">
        <v>39000</v>
      </c>
    </row>
    <row r="124" spans="2:7" x14ac:dyDescent="0.25">
      <c r="B124" s="11" t="s">
        <v>115</v>
      </c>
      <c r="C124" s="9">
        <v>52500</v>
      </c>
      <c r="D124" s="9">
        <v>0</v>
      </c>
      <c r="E124" s="9">
        <v>0</v>
      </c>
      <c r="F124" s="9">
        <v>0</v>
      </c>
      <c r="G124" s="9">
        <v>52500</v>
      </c>
    </row>
    <row r="125" spans="2:7" x14ac:dyDescent="0.25">
      <c r="B125" s="11" t="s">
        <v>116</v>
      </c>
      <c r="C125" s="9">
        <v>100000</v>
      </c>
      <c r="D125" s="9">
        <v>0</v>
      </c>
      <c r="E125" s="9">
        <v>0</v>
      </c>
      <c r="F125" s="9">
        <v>0</v>
      </c>
      <c r="G125" s="9">
        <v>100000</v>
      </c>
    </row>
    <row r="126" spans="2:7" x14ac:dyDescent="0.25">
      <c r="B126" s="11" t="s">
        <v>112</v>
      </c>
      <c r="C126" s="9">
        <v>61680</v>
      </c>
      <c r="D126" s="9">
        <v>22973.190000000002</v>
      </c>
      <c r="E126" s="9">
        <v>3371.4</v>
      </c>
      <c r="F126" s="9">
        <v>0</v>
      </c>
      <c r="G126" s="9">
        <v>35335.409999999996</v>
      </c>
    </row>
    <row r="127" spans="2:7" x14ac:dyDescent="0.25">
      <c r="B127" s="11" t="s">
        <v>117</v>
      </c>
      <c r="C127" s="9">
        <v>120000</v>
      </c>
      <c r="D127" s="9">
        <v>120000</v>
      </c>
      <c r="E127" s="9">
        <v>0</v>
      </c>
      <c r="F127" s="9">
        <v>0</v>
      </c>
      <c r="G127" s="9">
        <v>0</v>
      </c>
    </row>
    <row r="128" spans="2:7" x14ac:dyDescent="0.25">
      <c r="B128" s="11" t="s">
        <v>118</v>
      </c>
      <c r="C128" s="9">
        <v>115500</v>
      </c>
      <c r="D128" s="9">
        <v>0</v>
      </c>
      <c r="E128" s="9">
        <v>0</v>
      </c>
      <c r="F128" s="9">
        <v>0</v>
      </c>
      <c r="G128" s="9">
        <v>115500</v>
      </c>
    </row>
    <row r="129" spans="2:7" x14ac:dyDescent="0.25">
      <c r="B129" s="8" t="s">
        <v>119</v>
      </c>
      <c r="C129" s="9">
        <v>119729</v>
      </c>
      <c r="D129" s="9">
        <v>25688.479999999996</v>
      </c>
      <c r="E129" s="9">
        <v>7581.06</v>
      </c>
      <c r="F129" s="9">
        <v>0</v>
      </c>
      <c r="G129" s="9">
        <v>86459.459999999992</v>
      </c>
    </row>
    <row r="130" spans="2:7" x14ac:dyDescent="0.25">
      <c r="B130" s="10" t="s">
        <v>120</v>
      </c>
      <c r="C130" s="9">
        <v>33665</v>
      </c>
      <c r="D130" s="9">
        <v>13181.8</v>
      </c>
      <c r="E130" s="9">
        <v>7581.06</v>
      </c>
      <c r="F130" s="9">
        <v>0</v>
      </c>
      <c r="G130" s="9">
        <v>12902.14</v>
      </c>
    </row>
    <row r="131" spans="2:7" x14ac:dyDescent="0.25">
      <c r="B131" s="11" t="s">
        <v>122</v>
      </c>
      <c r="C131" s="9">
        <v>7398</v>
      </c>
      <c r="D131" s="9">
        <v>7287.58</v>
      </c>
      <c r="E131" s="9">
        <v>0</v>
      </c>
      <c r="F131" s="9">
        <v>0</v>
      </c>
      <c r="G131" s="9">
        <v>110.42000000000007</v>
      </c>
    </row>
    <row r="132" spans="2:7" x14ac:dyDescent="0.25">
      <c r="B132" s="11" t="s">
        <v>121</v>
      </c>
      <c r="C132" s="9">
        <v>26267</v>
      </c>
      <c r="D132" s="9">
        <v>5894.22</v>
      </c>
      <c r="E132" s="9">
        <v>7581.06</v>
      </c>
      <c r="F132" s="9">
        <v>0</v>
      </c>
      <c r="G132" s="9">
        <v>12791.72</v>
      </c>
    </row>
    <row r="133" spans="2:7" x14ac:dyDescent="0.25">
      <c r="B133" s="10" t="s">
        <v>123</v>
      </c>
      <c r="C133" s="9">
        <v>15250</v>
      </c>
      <c r="D133" s="9">
        <v>5806.02</v>
      </c>
      <c r="E133" s="9">
        <v>0</v>
      </c>
      <c r="F133" s="9">
        <v>0</v>
      </c>
      <c r="G133" s="9">
        <v>9443.98</v>
      </c>
    </row>
    <row r="134" spans="2:7" x14ac:dyDescent="0.25">
      <c r="B134" s="11" t="s">
        <v>125</v>
      </c>
      <c r="C134" s="9">
        <v>4000</v>
      </c>
      <c r="D134" s="9">
        <v>1256.01</v>
      </c>
      <c r="E134" s="9">
        <v>0</v>
      </c>
      <c r="F134" s="9">
        <v>0</v>
      </c>
      <c r="G134" s="9">
        <v>2743.99</v>
      </c>
    </row>
    <row r="135" spans="2:7" x14ac:dyDescent="0.25">
      <c r="B135" s="11" t="s">
        <v>124</v>
      </c>
      <c r="C135" s="9">
        <v>11250</v>
      </c>
      <c r="D135" s="9">
        <v>4550.01</v>
      </c>
      <c r="E135" s="9">
        <v>0</v>
      </c>
      <c r="F135" s="9">
        <v>0</v>
      </c>
      <c r="G135" s="9">
        <v>6699.99</v>
      </c>
    </row>
    <row r="136" spans="2:7" x14ac:dyDescent="0.25">
      <c r="B136" s="10" t="s">
        <v>126</v>
      </c>
      <c r="C136" s="9">
        <v>70814</v>
      </c>
      <c r="D136" s="9">
        <v>6700.66</v>
      </c>
      <c r="E136" s="9">
        <v>0</v>
      </c>
      <c r="F136" s="9">
        <v>0</v>
      </c>
      <c r="G136" s="9">
        <v>64113.340000000004</v>
      </c>
    </row>
    <row r="137" spans="2:7" x14ac:dyDescent="0.25">
      <c r="B137" s="11" t="s">
        <v>127</v>
      </c>
      <c r="C137" s="9">
        <v>46840</v>
      </c>
      <c r="D137" s="9">
        <v>326.64</v>
      </c>
      <c r="E137" s="9">
        <v>0</v>
      </c>
      <c r="F137" s="9">
        <v>0</v>
      </c>
      <c r="G137" s="9">
        <v>46513.36</v>
      </c>
    </row>
    <row r="138" spans="2:7" x14ac:dyDescent="0.25">
      <c r="B138" s="11" t="s">
        <v>130</v>
      </c>
      <c r="C138" s="9">
        <v>2500</v>
      </c>
      <c r="D138" s="9">
        <v>0</v>
      </c>
      <c r="E138" s="9">
        <v>0</v>
      </c>
      <c r="F138" s="9">
        <v>0</v>
      </c>
      <c r="G138" s="9">
        <v>2500</v>
      </c>
    </row>
    <row r="139" spans="2:7" x14ac:dyDescent="0.25">
      <c r="B139" s="11" t="s">
        <v>129</v>
      </c>
      <c r="C139" s="9">
        <v>10520</v>
      </c>
      <c r="D139" s="9">
        <v>3044.24</v>
      </c>
      <c r="E139" s="9">
        <v>0</v>
      </c>
      <c r="F139" s="9">
        <v>0</v>
      </c>
      <c r="G139" s="9">
        <v>7475.7599999999993</v>
      </c>
    </row>
    <row r="140" spans="2:7" x14ac:dyDescent="0.25">
      <c r="B140" s="11" t="s">
        <v>128</v>
      </c>
      <c r="C140" s="9">
        <v>10954</v>
      </c>
      <c r="D140" s="9">
        <v>3329.7799999999997</v>
      </c>
      <c r="E140" s="9">
        <v>0</v>
      </c>
      <c r="F140" s="9">
        <v>0</v>
      </c>
      <c r="G140" s="9">
        <v>7624.22</v>
      </c>
    </row>
    <row r="141" spans="2:7" x14ac:dyDescent="0.25">
      <c r="B141" s="8" t="s">
        <v>131</v>
      </c>
      <c r="C141" s="9">
        <v>1413835.4800000002</v>
      </c>
      <c r="D141" s="9">
        <v>592249.05999999994</v>
      </c>
      <c r="E141" s="9">
        <v>275190.82</v>
      </c>
      <c r="F141" s="9">
        <v>22475</v>
      </c>
      <c r="G141" s="9">
        <v>523920.60000000003</v>
      </c>
    </row>
    <row r="142" spans="2:7" x14ac:dyDescent="0.25">
      <c r="B142" s="10" t="s">
        <v>132</v>
      </c>
      <c r="C142" s="9">
        <v>770781.63000000012</v>
      </c>
      <c r="D142" s="9">
        <v>274646.09999999998</v>
      </c>
      <c r="E142" s="9">
        <v>151295.67000000001</v>
      </c>
      <c r="F142" s="9">
        <v>17600</v>
      </c>
      <c r="G142" s="9">
        <v>327239.86000000004</v>
      </c>
    </row>
    <row r="143" spans="2:7" x14ac:dyDescent="0.25">
      <c r="B143" s="11" t="s">
        <v>133</v>
      </c>
      <c r="C143" s="9">
        <v>92436</v>
      </c>
      <c r="D143" s="9">
        <v>3935.9700000000003</v>
      </c>
      <c r="E143" s="9">
        <v>4630</v>
      </c>
      <c r="F143" s="9">
        <v>0</v>
      </c>
      <c r="G143" s="9">
        <v>83870.03</v>
      </c>
    </row>
    <row r="144" spans="2:7" x14ac:dyDescent="0.25">
      <c r="B144" s="11" t="s">
        <v>146</v>
      </c>
      <c r="C144" s="9">
        <v>30000</v>
      </c>
      <c r="D144" s="9">
        <v>10652.92</v>
      </c>
      <c r="E144" s="9">
        <v>2276.9499999999998</v>
      </c>
      <c r="F144" s="9">
        <v>0</v>
      </c>
      <c r="G144" s="9">
        <v>17070.129999999997</v>
      </c>
    </row>
    <row r="145" spans="2:7" x14ac:dyDescent="0.25">
      <c r="B145" s="11" t="s">
        <v>134</v>
      </c>
      <c r="C145" s="9">
        <v>19286</v>
      </c>
      <c r="D145" s="9">
        <v>12600</v>
      </c>
      <c r="E145" s="9">
        <v>600</v>
      </c>
      <c r="F145" s="9">
        <v>0</v>
      </c>
      <c r="G145" s="9">
        <v>6086</v>
      </c>
    </row>
    <row r="146" spans="2:7" x14ac:dyDescent="0.25">
      <c r="B146" s="11" t="s">
        <v>135</v>
      </c>
      <c r="C146" s="9">
        <v>26960</v>
      </c>
      <c r="D146" s="9">
        <v>4929.18</v>
      </c>
      <c r="E146" s="9">
        <v>8010</v>
      </c>
      <c r="F146" s="9">
        <v>0</v>
      </c>
      <c r="G146" s="9">
        <v>14020.82</v>
      </c>
    </row>
    <row r="147" spans="2:7" x14ac:dyDescent="0.25">
      <c r="B147" s="11" t="s">
        <v>136</v>
      </c>
      <c r="C147" s="9">
        <v>38997.29</v>
      </c>
      <c r="D147" s="9">
        <v>7029.19</v>
      </c>
      <c r="E147" s="9">
        <v>25999</v>
      </c>
      <c r="F147" s="9">
        <v>3000</v>
      </c>
      <c r="G147" s="9">
        <v>2969.1</v>
      </c>
    </row>
    <row r="148" spans="2:7" x14ac:dyDescent="0.25">
      <c r="B148" s="11" t="s">
        <v>147</v>
      </c>
      <c r="C148" s="9">
        <v>2500</v>
      </c>
      <c r="D148" s="9">
        <v>0</v>
      </c>
      <c r="E148" s="9">
        <v>0</v>
      </c>
      <c r="F148" s="9">
        <v>0</v>
      </c>
      <c r="G148" s="9">
        <v>2500</v>
      </c>
    </row>
    <row r="149" spans="2:7" x14ac:dyDescent="0.25">
      <c r="B149" s="11" t="s">
        <v>145</v>
      </c>
      <c r="C149" s="9">
        <v>4000</v>
      </c>
      <c r="D149" s="9">
        <v>0</v>
      </c>
      <c r="E149" s="9">
        <v>0</v>
      </c>
      <c r="F149" s="9">
        <v>0</v>
      </c>
      <c r="G149" s="9">
        <v>4000</v>
      </c>
    </row>
    <row r="150" spans="2:7" x14ac:dyDescent="0.25">
      <c r="B150" s="11" t="s">
        <v>137</v>
      </c>
      <c r="C150" s="9">
        <v>76725</v>
      </c>
      <c r="D150" s="9">
        <v>45702.68</v>
      </c>
      <c r="E150" s="9">
        <v>15705</v>
      </c>
      <c r="F150" s="9">
        <v>0</v>
      </c>
      <c r="G150" s="9">
        <v>15317.320000000002</v>
      </c>
    </row>
    <row r="151" spans="2:7" x14ac:dyDescent="0.25">
      <c r="B151" s="11" t="s">
        <v>138</v>
      </c>
      <c r="C151" s="9">
        <v>147441.20000000001</v>
      </c>
      <c r="D151" s="9">
        <v>40496.700000000004</v>
      </c>
      <c r="E151" s="9">
        <v>72700</v>
      </c>
      <c r="F151" s="9">
        <v>6700</v>
      </c>
      <c r="G151" s="9">
        <v>27544.499999999996</v>
      </c>
    </row>
    <row r="152" spans="2:7" x14ac:dyDescent="0.25">
      <c r="B152" s="11" t="s">
        <v>139</v>
      </c>
      <c r="C152" s="9">
        <v>124238.34</v>
      </c>
      <c r="D152" s="9">
        <v>20295.560000000001</v>
      </c>
      <c r="E152" s="9">
        <v>6000</v>
      </c>
      <c r="F152" s="9">
        <v>0</v>
      </c>
      <c r="G152" s="9">
        <v>97942.78</v>
      </c>
    </row>
    <row r="153" spans="2:7" x14ac:dyDescent="0.25">
      <c r="B153" s="11" t="s">
        <v>140</v>
      </c>
      <c r="C153" s="9">
        <v>118543.06</v>
      </c>
      <c r="D153" s="9">
        <v>109060.9</v>
      </c>
      <c r="E153" s="9">
        <v>763.72</v>
      </c>
      <c r="F153" s="9">
        <v>200</v>
      </c>
      <c r="G153" s="9">
        <v>8518.44</v>
      </c>
    </row>
    <row r="154" spans="2:7" x14ac:dyDescent="0.25">
      <c r="B154" s="11" t="s">
        <v>141</v>
      </c>
      <c r="C154" s="9">
        <v>46390.74</v>
      </c>
      <c r="D154" s="9">
        <v>8271.33</v>
      </c>
      <c r="E154" s="9">
        <v>6010</v>
      </c>
      <c r="F154" s="9">
        <v>5000</v>
      </c>
      <c r="G154" s="9">
        <v>27109.41</v>
      </c>
    </row>
    <row r="155" spans="2:7" x14ac:dyDescent="0.25">
      <c r="B155" s="11" t="s">
        <v>142</v>
      </c>
      <c r="C155" s="9">
        <v>10514</v>
      </c>
      <c r="D155" s="9">
        <v>5274</v>
      </c>
      <c r="E155" s="9">
        <v>0</v>
      </c>
      <c r="F155" s="9">
        <v>0</v>
      </c>
      <c r="G155" s="9">
        <v>5240</v>
      </c>
    </row>
    <row r="156" spans="2:7" x14ac:dyDescent="0.25">
      <c r="B156" s="11" t="s">
        <v>143</v>
      </c>
      <c r="C156" s="9">
        <v>16000</v>
      </c>
      <c r="D156" s="9">
        <v>3072.67</v>
      </c>
      <c r="E156" s="9">
        <v>6001</v>
      </c>
      <c r="F156" s="9">
        <v>2500</v>
      </c>
      <c r="G156" s="9">
        <v>4426.33</v>
      </c>
    </row>
    <row r="157" spans="2:7" x14ac:dyDescent="0.25">
      <c r="B157" s="11" t="s">
        <v>144</v>
      </c>
      <c r="C157" s="9">
        <v>10750</v>
      </c>
      <c r="D157" s="9">
        <v>0</v>
      </c>
      <c r="E157" s="9">
        <v>0</v>
      </c>
      <c r="F157" s="9">
        <v>0</v>
      </c>
      <c r="G157" s="9">
        <v>10750</v>
      </c>
    </row>
    <row r="158" spans="2:7" x14ac:dyDescent="0.25">
      <c r="B158" s="11" t="s">
        <v>148</v>
      </c>
      <c r="C158" s="9">
        <v>6000</v>
      </c>
      <c r="D158" s="9">
        <v>3325</v>
      </c>
      <c r="E158" s="9">
        <v>2600</v>
      </c>
      <c r="F158" s="9">
        <v>200</v>
      </c>
      <c r="G158" s="9">
        <v>-125</v>
      </c>
    </row>
    <row r="159" spans="2:7" x14ac:dyDescent="0.25">
      <c r="B159" s="10" t="s">
        <v>149</v>
      </c>
      <c r="C159" s="9">
        <v>554053.85</v>
      </c>
      <c r="D159" s="9">
        <v>240033.40000000002</v>
      </c>
      <c r="E159" s="9">
        <v>122895.15000000001</v>
      </c>
      <c r="F159" s="9">
        <v>4875</v>
      </c>
      <c r="G159" s="9">
        <v>186250.30000000002</v>
      </c>
    </row>
    <row r="160" spans="2:7" x14ac:dyDescent="0.25">
      <c r="B160" s="11" t="s">
        <v>152</v>
      </c>
      <c r="C160" s="9">
        <v>14000</v>
      </c>
      <c r="D160" s="9">
        <v>1519.6999999999998</v>
      </c>
      <c r="E160" s="9">
        <v>0</v>
      </c>
      <c r="F160" s="9">
        <v>0</v>
      </c>
      <c r="G160" s="9">
        <v>12480.3</v>
      </c>
    </row>
    <row r="161" spans="2:7" x14ac:dyDescent="0.25">
      <c r="B161" s="11" t="s">
        <v>150</v>
      </c>
      <c r="C161" s="9">
        <v>140961.4</v>
      </c>
      <c r="D161" s="9">
        <v>64073.86</v>
      </c>
      <c r="E161" s="9">
        <v>54396.72</v>
      </c>
      <c r="F161" s="9">
        <v>0</v>
      </c>
      <c r="G161" s="9">
        <v>22490.82</v>
      </c>
    </row>
    <row r="162" spans="2:7" x14ac:dyDescent="0.25">
      <c r="B162" s="11" t="s">
        <v>153</v>
      </c>
      <c r="C162" s="9">
        <v>58829</v>
      </c>
      <c r="D162" s="9">
        <v>204</v>
      </c>
      <c r="E162" s="9">
        <v>0</v>
      </c>
      <c r="F162" s="9">
        <v>0</v>
      </c>
      <c r="G162" s="9">
        <v>58625</v>
      </c>
    </row>
    <row r="163" spans="2:7" x14ac:dyDescent="0.25">
      <c r="B163" s="11" t="s">
        <v>159</v>
      </c>
      <c r="C163" s="9">
        <v>32000</v>
      </c>
      <c r="D163" s="9">
        <v>19963.870000000003</v>
      </c>
      <c r="E163" s="9">
        <v>1000</v>
      </c>
      <c r="F163" s="9">
        <v>0</v>
      </c>
      <c r="G163" s="9">
        <v>11036.13</v>
      </c>
    </row>
    <row r="164" spans="2:7" x14ac:dyDescent="0.25">
      <c r="B164" s="11" t="s">
        <v>154</v>
      </c>
      <c r="C164" s="9">
        <v>56471.81</v>
      </c>
      <c r="D164" s="9">
        <v>29319.22</v>
      </c>
      <c r="E164" s="9">
        <v>15781.81</v>
      </c>
      <c r="F164" s="9">
        <v>0</v>
      </c>
      <c r="G164" s="9">
        <v>11370.78</v>
      </c>
    </row>
    <row r="165" spans="2:7" x14ac:dyDescent="0.25">
      <c r="B165" s="11" t="s">
        <v>137</v>
      </c>
      <c r="C165" s="9">
        <v>-175</v>
      </c>
      <c r="D165" s="9">
        <v>0</v>
      </c>
      <c r="E165" s="9">
        <v>0</v>
      </c>
      <c r="F165" s="9">
        <v>0</v>
      </c>
      <c r="G165" s="9">
        <v>-175</v>
      </c>
    </row>
    <row r="166" spans="2:7" x14ac:dyDescent="0.25">
      <c r="B166" s="11" t="s">
        <v>139</v>
      </c>
      <c r="C166" s="9">
        <v>-46809.85</v>
      </c>
      <c r="D166" s="9">
        <v>3299.42</v>
      </c>
      <c r="E166" s="9">
        <v>48.49</v>
      </c>
      <c r="F166" s="9">
        <v>0</v>
      </c>
      <c r="G166" s="9">
        <v>-50157.759999999995</v>
      </c>
    </row>
    <row r="167" spans="2:7" x14ac:dyDescent="0.25">
      <c r="B167" s="11" t="s">
        <v>151</v>
      </c>
      <c r="C167" s="9">
        <v>100123.91</v>
      </c>
      <c r="D167" s="9">
        <v>34256.699999999997</v>
      </c>
      <c r="E167" s="9">
        <v>18954.97</v>
      </c>
      <c r="F167" s="9">
        <v>0</v>
      </c>
      <c r="G167" s="9">
        <v>46912.240000000005</v>
      </c>
    </row>
    <row r="168" spans="2:7" x14ac:dyDescent="0.25">
      <c r="B168" s="11" t="s">
        <v>157</v>
      </c>
      <c r="C168" s="9">
        <v>85377.579999999987</v>
      </c>
      <c r="D168" s="9">
        <v>57830.380000000005</v>
      </c>
      <c r="E168" s="9">
        <v>14978.48</v>
      </c>
      <c r="F168" s="9">
        <v>4875</v>
      </c>
      <c r="G168" s="9">
        <v>7693.7199999999975</v>
      </c>
    </row>
    <row r="169" spans="2:7" x14ac:dyDescent="0.25">
      <c r="B169" s="11" t="s">
        <v>156</v>
      </c>
      <c r="C169" s="9">
        <v>51725</v>
      </c>
      <c r="D169" s="9">
        <v>20525.169999999998</v>
      </c>
      <c r="E169" s="9">
        <v>16087.41</v>
      </c>
      <c r="F169" s="9">
        <v>0</v>
      </c>
      <c r="G169" s="9">
        <v>15112.420000000002</v>
      </c>
    </row>
    <row r="170" spans="2:7" x14ac:dyDescent="0.25">
      <c r="B170" s="11" t="s">
        <v>160</v>
      </c>
      <c r="C170" s="9">
        <v>0</v>
      </c>
      <c r="D170" s="9">
        <v>11.29</v>
      </c>
      <c r="E170" s="9">
        <v>1647.27</v>
      </c>
      <c r="F170" s="9">
        <v>0</v>
      </c>
      <c r="G170" s="9">
        <v>-1658.56</v>
      </c>
    </row>
    <row r="171" spans="2:7" x14ac:dyDescent="0.25">
      <c r="B171" s="11" t="s">
        <v>158</v>
      </c>
      <c r="C171" s="9">
        <v>41550</v>
      </c>
      <c r="D171" s="9">
        <v>9029.7900000000009</v>
      </c>
      <c r="E171" s="9">
        <v>0</v>
      </c>
      <c r="F171" s="9">
        <v>0</v>
      </c>
      <c r="G171" s="9">
        <v>32520.21</v>
      </c>
    </row>
    <row r="172" spans="2:7" x14ac:dyDescent="0.25">
      <c r="B172" s="11" t="s">
        <v>155</v>
      </c>
      <c r="C172" s="9">
        <v>20000</v>
      </c>
      <c r="D172" s="9">
        <v>0</v>
      </c>
      <c r="E172" s="9">
        <v>0</v>
      </c>
      <c r="F172" s="9">
        <v>0</v>
      </c>
      <c r="G172" s="9">
        <v>20000</v>
      </c>
    </row>
    <row r="173" spans="2:7" x14ac:dyDescent="0.25">
      <c r="B173" s="10" t="s">
        <v>161</v>
      </c>
      <c r="C173" s="9">
        <v>89000</v>
      </c>
      <c r="D173" s="9">
        <v>77569.56</v>
      </c>
      <c r="E173" s="9">
        <v>1000</v>
      </c>
      <c r="F173" s="9">
        <v>0</v>
      </c>
      <c r="G173" s="9">
        <v>10430.44</v>
      </c>
    </row>
    <row r="174" spans="2:7" x14ac:dyDescent="0.25">
      <c r="B174" s="11" t="s">
        <v>162</v>
      </c>
      <c r="C174" s="9">
        <v>89000</v>
      </c>
      <c r="D174" s="9">
        <v>77569.56</v>
      </c>
      <c r="E174" s="9">
        <v>1000</v>
      </c>
      <c r="F174" s="9">
        <v>0</v>
      </c>
      <c r="G174" s="9">
        <v>10430.44</v>
      </c>
    </row>
    <row r="175" spans="2:7" x14ac:dyDescent="0.25">
      <c r="B175" s="8" t="s">
        <v>163</v>
      </c>
      <c r="C175" s="9">
        <v>82571</v>
      </c>
      <c r="D175" s="9">
        <v>-5729</v>
      </c>
      <c r="E175" s="9">
        <v>0</v>
      </c>
      <c r="F175" s="9">
        <v>0</v>
      </c>
      <c r="G175" s="9">
        <v>88300</v>
      </c>
    </row>
    <row r="176" spans="2:7" x14ac:dyDescent="0.25">
      <c r="B176" s="10" t="s">
        <v>164</v>
      </c>
      <c r="C176" s="9">
        <v>82571</v>
      </c>
      <c r="D176" s="9">
        <v>-5729</v>
      </c>
      <c r="E176" s="9">
        <v>0</v>
      </c>
      <c r="F176" s="9">
        <v>0</v>
      </c>
      <c r="G176" s="9">
        <v>88300</v>
      </c>
    </row>
    <row r="177" spans="2:7" x14ac:dyDescent="0.25">
      <c r="B177" s="11" t="s">
        <v>166</v>
      </c>
      <c r="C177" s="9">
        <v>15771</v>
      </c>
      <c r="D177" s="9">
        <v>-5729</v>
      </c>
      <c r="E177" s="9">
        <v>0</v>
      </c>
      <c r="F177" s="9">
        <v>0</v>
      </c>
      <c r="G177" s="9">
        <v>21500</v>
      </c>
    </row>
    <row r="178" spans="2:7" x14ac:dyDescent="0.25">
      <c r="B178" s="11" t="s">
        <v>165</v>
      </c>
      <c r="C178" s="9">
        <v>66800</v>
      </c>
      <c r="D178" s="9">
        <v>0</v>
      </c>
      <c r="E178" s="9">
        <v>0</v>
      </c>
      <c r="F178" s="9">
        <v>0</v>
      </c>
      <c r="G178" s="9">
        <v>66800</v>
      </c>
    </row>
    <row r="179" spans="2:7" x14ac:dyDescent="0.25">
      <c r="B179" s="2" t="s">
        <v>169</v>
      </c>
      <c r="C179" s="4">
        <v>4632255.95</v>
      </c>
      <c r="D179" s="4">
        <v>1703114.3299999996</v>
      </c>
      <c r="E179" s="4">
        <v>446623.43999999989</v>
      </c>
      <c r="F179" s="4">
        <v>42092</v>
      </c>
      <c r="G179" s="4">
        <v>2440426.1799999997</v>
      </c>
    </row>
    <row r="180" spans="2:7" x14ac:dyDescent="0.25">
      <c r="C180"/>
      <c r="D180"/>
      <c r="E180"/>
      <c r="F180"/>
      <c r="G180"/>
    </row>
    <row r="181" spans="2:7" x14ac:dyDescent="0.25">
      <c r="C181"/>
      <c r="D181"/>
      <c r="E181"/>
      <c r="F181"/>
      <c r="G181"/>
    </row>
    <row r="182" spans="2:7" x14ac:dyDescent="0.25">
      <c r="C182"/>
      <c r="D182"/>
      <c r="E182"/>
      <c r="F182"/>
      <c r="G182"/>
    </row>
  </sheetData>
  <pageMargins left="0.7" right="0.7" top="0.75" bottom="0.75" header="0.3" footer="0.3"/>
  <pageSetup scale="74" fitToHeight="3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62AC53-B4BF-4481-A331-6568FF1A39E7}">
  <dimension ref="B1:G182"/>
  <sheetViews>
    <sheetView topLeftCell="A7" workbookViewId="0">
      <selection activeCell="B7" sqref="B7"/>
    </sheetView>
  </sheetViews>
  <sheetFormatPr defaultRowHeight="15" x14ac:dyDescent="0.25"/>
  <cols>
    <col min="1" max="1" width="2.85546875" customWidth="1"/>
    <col min="2" max="2" width="38.7109375" bestFit="1" customWidth="1"/>
    <col min="3" max="3" width="11.5703125" style="3" bestFit="1" customWidth="1"/>
    <col min="4" max="4" width="11.85546875" style="3" bestFit="1" customWidth="1"/>
    <col min="5" max="5" width="14.85546875" style="3" bestFit="1" customWidth="1"/>
    <col min="6" max="6" width="12.85546875" style="3" bestFit="1" customWidth="1"/>
    <col min="7" max="7" width="11.5703125" style="7" bestFit="1" customWidth="1"/>
    <col min="8" max="8" width="21.7109375" bestFit="1" customWidth="1"/>
    <col min="9" max="9" width="26.140625" bestFit="1" customWidth="1"/>
    <col min="10" max="10" width="19.7109375" bestFit="1" customWidth="1"/>
    <col min="11" max="11" width="23.5703125" bestFit="1" customWidth="1"/>
    <col min="12" max="12" width="30.5703125" bestFit="1" customWidth="1"/>
    <col min="13" max="13" width="26.7109375" bestFit="1" customWidth="1"/>
    <col min="14" max="14" width="31.140625" bestFit="1" customWidth="1"/>
    <col min="15" max="15" width="24.7109375" bestFit="1" customWidth="1"/>
    <col min="16" max="16" width="28.5703125" bestFit="1" customWidth="1"/>
    <col min="17" max="17" width="35.5703125" bestFit="1" customWidth="1"/>
    <col min="18" max="18" width="35.140625" bestFit="1" customWidth="1"/>
    <col min="19" max="19" width="35" bestFit="1" customWidth="1"/>
    <col min="20" max="20" width="26.5703125" bestFit="1" customWidth="1"/>
    <col min="21" max="21" width="15.7109375" bestFit="1" customWidth="1"/>
    <col min="22" max="22" width="23.85546875" bestFit="1" customWidth="1"/>
    <col min="23" max="23" width="37.5703125" bestFit="1" customWidth="1"/>
    <col min="24" max="24" width="23.140625" bestFit="1" customWidth="1"/>
    <col min="25" max="25" width="20.28515625" bestFit="1" customWidth="1"/>
    <col min="26" max="26" width="35.28515625" bestFit="1" customWidth="1"/>
    <col min="27" max="27" width="28.140625" bestFit="1" customWidth="1"/>
    <col min="28" max="28" width="24.140625" bestFit="1" customWidth="1"/>
    <col min="29" max="29" width="19" bestFit="1" customWidth="1"/>
    <col min="30" max="30" width="21.42578125" bestFit="1" customWidth="1"/>
    <col min="31" max="31" width="20.28515625" bestFit="1" customWidth="1"/>
    <col min="32" max="32" width="25.5703125" bestFit="1" customWidth="1"/>
    <col min="33" max="33" width="23.42578125" bestFit="1" customWidth="1"/>
    <col min="34" max="34" width="33.5703125" bestFit="1" customWidth="1"/>
    <col min="35" max="35" width="30" bestFit="1" customWidth="1"/>
    <col min="36" max="36" width="24.5703125" bestFit="1" customWidth="1"/>
    <col min="37" max="37" width="33.42578125" bestFit="1" customWidth="1"/>
    <col min="38" max="38" width="32.7109375" bestFit="1" customWidth="1"/>
    <col min="39" max="39" width="39.140625" bestFit="1" customWidth="1"/>
    <col min="41" max="41" width="12.140625" bestFit="1" customWidth="1"/>
    <col min="42" max="42" width="11.28515625" bestFit="1" customWidth="1"/>
  </cols>
  <sheetData>
    <row r="1" spans="2:7" x14ac:dyDescent="0.25">
      <c r="B1" s="15" t="s">
        <v>182</v>
      </c>
    </row>
    <row r="2" spans="2:7" x14ac:dyDescent="0.25">
      <c r="B2" t="s">
        <v>183</v>
      </c>
    </row>
    <row r="4" spans="2:7" ht="18.75" x14ac:dyDescent="0.3">
      <c r="B4" s="17" t="str">
        <f>'sorted by college - dept'!B4:G4</f>
        <v xml:space="preserve">                                       How to read the budget balance available sheet ---&gt;   B - (C + D + E) = F</v>
      </c>
      <c r="C4" s="17"/>
      <c r="D4" s="17"/>
      <c r="E4" s="17"/>
      <c r="F4" s="17"/>
      <c r="G4" s="17"/>
    </row>
    <row r="5" spans="2:7" s="12" customFormat="1" ht="28.5" customHeight="1" x14ac:dyDescent="0.25">
      <c r="B5" s="13" t="s">
        <v>180</v>
      </c>
      <c r="C5" s="14" t="s">
        <v>170</v>
      </c>
      <c r="D5" s="14" t="s">
        <v>171</v>
      </c>
      <c r="E5" s="14" t="s">
        <v>172</v>
      </c>
      <c r="F5" s="14" t="s">
        <v>173</v>
      </c>
      <c r="G5" s="14" t="s">
        <v>174</v>
      </c>
    </row>
    <row r="6" spans="2:7" ht="36" customHeight="1" x14ac:dyDescent="0.25">
      <c r="B6" s="1" t="s">
        <v>184</v>
      </c>
      <c r="C6" s="6" t="s">
        <v>175</v>
      </c>
      <c r="D6" s="5" t="s">
        <v>177</v>
      </c>
      <c r="E6" s="6" t="s">
        <v>176</v>
      </c>
      <c r="F6" s="5" t="s">
        <v>179</v>
      </c>
      <c r="G6" s="5" t="s">
        <v>178</v>
      </c>
    </row>
    <row r="7" spans="2:7" x14ac:dyDescent="0.25">
      <c r="B7" s="2" t="s">
        <v>3</v>
      </c>
      <c r="C7" s="4">
        <v>0</v>
      </c>
      <c r="D7" s="4">
        <v>-1032.06</v>
      </c>
      <c r="E7" s="4">
        <v>0</v>
      </c>
      <c r="F7" s="4">
        <v>0</v>
      </c>
      <c r="G7" s="4">
        <v>1032.06</v>
      </c>
    </row>
    <row r="8" spans="2:7" x14ac:dyDescent="0.25">
      <c r="B8" s="2" t="s">
        <v>30</v>
      </c>
      <c r="C8" s="4">
        <v>179951.88</v>
      </c>
      <c r="D8" s="4">
        <v>52129.96</v>
      </c>
      <c r="E8" s="4">
        <v>24509.65</v>
      </c>
      <c r="F8" s="4">
        <v>0</v>
      </c>
      <c r="G8" s="4">
        <v>103312.27</v>
      </c>
    </row>
    <row r="9" spans="2:7" x14ac:dyDescent="0.25">
      <c r="B9" s="2" t="s">
        <v>38</v>
      </c>
      <c r="C9" s="4">
        <v>20000</v>
      </c>
      <c r="D9" s="4">
        <v>3990</v>
      </c>
      <c r="E9" s="4">
        <v>0</v>
      </c>
      <c r="F9" s="4">
        <v>0</v>
      </c>
      <c r="G9" s="4">
        <v>16010</v>
      </c>
    </row>
    <row r="10" spans="2:7" x14ac:dyDescent="0.25">
      <c r="B10" s="2" t="s">
        <v>12</v>
      </c>
      <c r="C10" s="4">
        <v>28250</v>
      </c>
      <c r="D10" s="4">
        <v>0</v>
      </c>
      <c r="E10" s="4">
        <v>0</v>
      </c>
      <c r="F10" s="4">
        <v>0</v>
      </c>
      <c r="G10" s="4">
        <v>28250</v>
      </c>
    </row>
    <row r="11" spans="2:7" x14ac:dyDescent="0.25">
      <c r="B11" s="2" t="s">
        <v>79</v>
      </c>
      <c r="C11" s="4">
        <v>42000</v>
      </c>
      <c r="D11" s="4">
        <v>0</v>
      </c>
      <c r="E11" s="4">
        <v>0</v>
      </c>
      <c r="F11" s="4">
        <v>0</v>
      </c>
      <c r="G11" s="4">
        <v>42000</v>
      </c>
    </row>
    <row r="12" spans="2:7" x14ac:dyDescent="0.25">
      <c r="B12" s="2" t="s">
        <v>133</v>
      </c>
      <c r="C12" s="4">
        <v>92436</v>
      </c>
      <c r="D12" s="4">
        <v>3935.9700000000003</v>
      </c>
      <c r="E12" s="4">
        <v>4630</v>
      </c>
      <c r="F12" s="4">
        <v>0</v>
      </c>
      <c r="G12" s="4">
        <v>83870.03</v>
      </c>
    </row>
    <row r="13" spans="2:7" x14ac:dyDescent="0.25">
      <c r="B13" s="2" t="s">
        <v>70</v>
      </c>
      <c r="C13" s="4">
        <v>8000</v>
      </c>
      <c r="D13" s="4">
        <v>0</v>
      </c>
      <c r="E13" s="4">
        <v>0</v>
      </c>
      <c r="F13" s="4">
        <v>0</v>
      </c>
      <c r="G13" s="4">
        <v>8000</v>
      </c>
    </row>
    <row r="14" spans="2:7" x14ac:dyDescent="0.25">
      <c r="B14" s="2" t="s">
        <v>27</v>
      </c>
      <c r="C14" s="4">
        <v>50000</v>
      </c>
      <c r="D14" s="4">
        <v>0</v>
      </c>
      <c r="E14" s="4">
        <v>0</v>
      </c>
      <c r="F14" s="4">
        <v>0</v>
      </c>
      <c r="G14" s="4">
        <v>50000</v>
      </c>
    </row>
    <row r="15" spans="2:7" x14ac:dyDescent="0.25">
      <c r="B15" s="2" t="s">
        <v>56</v>
      </c>
      <c r="C15" s="4">
        <v>11240</v>
      </c>
      <c r="D15" s="4">
        <v>9884.7199999999993</v>
      </c>
      <c r="E15" s="4">
        <v>0</v>
      </c>
      <c r="F15" s="4">
        <v>0</v>
      </c>
      <c r="G15" s="4">
        <v>1355.2800000000002</v>
      </c>
    </row>
    <row r="16" spans="2:7" x14ac:dyDescent="0.25">
      <c r="B16" s="2" t="s">
        <v>7</v>
      </c>
      <c r="C16" s="4">
        <v>10000</v>
      </c>
      <c r="D16" s="4">
        <v>0</v>
      </c>
      <c r="E16" s="4">
        <v>0</v>
      </c>
      <c r="F16" s="4">
        <v>0</v>
      </c>
      <c r="G16" s="4">
        <v>10000</v>
      </c>
    </row>
    <row r="17" spans="2:7" x14ac:dyDescent="0.25">
      <c r="B17" s="2" t="s">
        <v>89</v>
      </c>
      <c r="C17" s="4">
        <v>0</v>
      </c>
      <c r="D17" s="4">
        <v>0</v>
      </c>
      <c r="E17" s="4">
        <v>0</v>
      </c>
      <c r="F17" s="4">
        <v>0</v>
      </c>
      <c r="G17" s="4">
        <v>0</v>
      </c>
    </row>
    <row r="18" spans="2:7" x14ac:dyDescent="0.25">
      <c r="B18" s="2" t="s">
        <v>125</v>
      </c>
      <c r="C18" s="4">
        <v>4000</v>
      </c>
      <c r="D18" s="4">
        <v>1256.01</v>
      </c>
      <c r="E18" s="4">
        <v>0</v>
      </c>
      <c r="F18" s="4">
        <v>0</v>
      </c>
      <c r="G18" s="4">
        <v>2743.99</v>
      </c>
    </row>
    <row r="19" spans="2:7" x14ac:dyDescent="0.25">
      <c r="B19" s="2" t="s">
        <v>122</v>
      </c>
      <c r="C19" s="4">
        <v>7398</v>
      </c>
      <c r="D19" s="4">
        <v>7287.58</v>
      </c>
      <c r="E19" s="4">
        <v>0</v>
      </c>
      <c r="F19" s="4">
        <v>0</v>
      </c>
      <c r="G19" s="4">
        <v>110.42000000000007</v>
      </c>
    </row>
    <row r="20" spans="2:7" x14ac:dyDescent="0.25">
      <c r="B20" s="2" t="s">
        <v>146</v>
      </c>
      <c r="C20" s="4">
        <v>30000</v>
      </c>
      <c r="D20" s="4">
        <v>10652.92</v>
      </c>
      <c r="E20" s="4">
        <v>2276.9499999999998</v>
      </c>
      <c r="F20" s="4">
        <v>0</v>
      </c>
      <c r="G20" s="4">
        <v>17070.129999999997</v>
      </c>
    </row>
    <row r="21" spans="2:7" x14ac:dyDescent="0.25">
      <c r="B21" s="2" t="s">
        <v>152</v>
      </c>
      <c r="C21" s="4">
        <v>14000</v>
      </c>
      <c r="D21" s="4">
        <v>1519.6999999999998</v>
      </c>
      <c r="E21" s="4">
        <v>0</v>
      </c>
      <c r="F21" s="4">
        <v>0</v>
      </c>
      <c r="G21" s="4">
        <v>12480.3</v>
      </c>
    </row>
    <row r="22" spans="2:7" x14ac:dyDescent="0.25">
      <c r="B22" s="2" t="s">
        <v>150</v>
      </c>
      <c r="C22" s="4">
        <v>140961.4</v>
      </c>
      <c r="D22" s="4">
        <v>64073.86</v>
      </c>
      <c r="E22" s="4">
        <v>54396.72</v>
      </c>
      <c r="F22" s="4">
        <v>0</v>
      </c>
      <c r="G22" s="4">
        <v>22490.82</v>
      </c>
    </row>
    <row r="23" spans="2:7" x14ac:dyDescent="0.25">
      <c r="B23" s="2" t="s">
        <v>99</v>
      </c>
      <c r="C23" s="4">
        <v>0.08</v>
      </c>
      <c r="D23" s="4">
        <v>0</v>
      </c>
      <c r="E23" s="4">
        <v>0</v>
      </c>
      <c r="F23" s="4">
        <v>0</v>
      </c>
      <c r="G23" s="4">
        <v>0.08</v>
      </c>
    </row>
    <row r="24" spans="2:7" x14ac:dyDescent="0.25">
      <c r="B24" s="2" t="s">
        <v>108</v>
      </c>
      <c r="C24" s="4">
        <v>154208.64000000001</v>
      </c>
      <c r="D24" s="4">
        <v>0</v>
      </c>
      <c r="E24" s="4">
        <v>0</v>
      </c>
      <c r="F24" s="4">
        <v>0</v>
      </c>
      <c r="G24" s="4">
        <v>154208.64000000001</v>
      </c>
    </row>
    <row r="25" spans="2:7" x14ac:dyDescent="0.25">
      <c r="B25" s="2" t="s">
        <v>42</v>
      </c>
      <c r="C25" s="4">
        <v>5377</v>
      </c>
      <c r="D25" s="4">
        <v>5217.38</v>
      </c>
      <c r="E25" s="4">
        <v>0</v>
      </c>
      <c r="F25" s="4">
        <v>0</v>
      </c>
      <c r="G25" s="4">
        <v>159.61999999999989</v>
      </c>
    </row>
    <row r="26" spans="2:7" x14ac:dyDescent="0.25">
      <c r="B26" s="2" t="s">
        <v>44</v>
      </c>
      <c r="C26" s="4">
        <v>11000</v>
      </c>
      <c r="D26" s="4">
        <v>10912.5</v>
      </c>
      <c r="E26" s="4">
        <v>0</v>
      </c>
      <c r="F26" s="4">
        <v>0</v>
      </c>
      <c r="G26" s="4">
        <v>87.5</v>
      </c>
    </row>
    <row r="27" spans="2:7" x14ac:dyDescent="0.25">
      <c r="B27" s="2" t="s">
        <v>104</v>
      </c>
      <c r="C27" s="4">
        <v>47390</v>
      </c>
      <c r="D27" s="4">
        <v>0</v>
      </c>
      <c r="E27" s="4">
        <v>0</v>
      </c>
      <c r="F27" s="4">
        <v>0</v>
      </c>
      <c r="G27" s="4">
        <v>47390</v>
      </c>
    </row>
    <row r="28" spans="2:7" x14ac:dyDescent="0.25">
      <c r="B28" s="2" t="s">
        <v>13</v>
      </c>
      <c r="C28" s="4">
        <v>19500</v>
      </c>
      <c r="D28" s="4">
        <v>0</v>
      </c>
      <c r="E28" s="4">
        <v>0</v>
      </c>
      <c r="F28" s="4">
        <v>0</v>
      </c>
      <c r="G28" s="4">
        <v>19500</v>
      </c>
    </row>
    <row r="29" spans="2:7" x14ac:dyDescent="0.25">
      <c r="B29" s="2" t="s">
        <v>153</v>
      </c>
      <c r="C29" s="4">
        <v>58829</v>
      </c>
      <c r="D29" s="4">
        <v>204</v>
      </c>
      <c r="E29" s="4">
        <v>0</v>
      </c>
      <c r="F29" s="4">
        <v>0</v>
      </c>
      <c r="G29" s="4">
        <v>58625</v>
      </c>
    </row>
    <row r="30" spans="2:7" x14ac:dyDescent="0.25">
      <c r="B30" s="2" t="s">
        <v>46</v>
      </c>
      <c r="C30" s="4">
        <v>25164.519999999997</v>
      </c>
      <c r="D30" s="4">
        <v>0</v>
      </c>
      <c r="E30" s="4">
        <v>42.26</v>
      </c>
      <c r="F30" s="4">
        <v>19617</v>
      </c>
      <c r="G30" s="4">
        <v>5505.26</v>
      </c>
    </row>
    <row r="31" spans="2:7" x14ac:dyDescent="0.25">
      <c r="B31" s="2" t="s">
        <v>23</v>
      </c>
      <c r="C31" s="4">
        <v>100000</v>
      </c>
      <c r="D31" s="4">
        <v>-1500</v>
      </c>
      <c r="E31" s="4">
        <v>0</v>
      </c>
      <c r="F31" s="4">
        <v>0</v>
      </c>
      <c r="G31" s="4">
        <v>101500</v>
      </c>
    </row>
    <row r="32" spans="2:7" x14ac:dyDescent="0.25">
      <c r="B32" s="2" t="s">
        <v>69</v>
      </c>
      <c r="C32" s="4">
        <v>5700</v>
      </c>
      <c r="D32" s="4">
        <v>5699.97</v>
      </c>
      <c r="E32" s="4">
        <v>0</v>
      </c>
      <c r="F32" s="4">
        <v>0</v>
      </c>
      <c r="G32" s="4">
        <v>2.9999999999745341E-2</v>
      </c>
    </row>
    <row r="33" spans="2:7" x14ac:dyDescent="0.25">
      <c r="B33" s="2" t="s">
        <v>9</v>
      </c>
      <c r="C33" s="4">
        <v>46500</v>
      </c>
      <c r="D33" s="4">
        <v>46500</v>
      </c>
      <c r="E33" s="4">
        <v>0</v>
      </c>
      <c r="F33" s="4">
        <v>0</v>
      </c>
      <c r="G33" s="4">
        <v>0</v>
      </c>
    </row>
    <row r="34" spans="2:7" x14ac:dyDescent="0.25">
      <c r="B34" s="2" t="s">
        <v>15</v>
      </c>
      <c r="C34" s="4">
        <v>87630.95</v>
      </c>
      <c r="D34" s="4">
        <v>175</v>
      </c>
      <c r="E34" s="4">
        <v>0</v>
      </c>
      <c r="F34" s="4">
        <v>0</v>
      </c>
      <c r="G34" s="4">
        <v>87455.95</v>
      </c>
    </row>
    <row r="35" spans="2:7" x14ac:dyDescent="0.25">
      <c r="B35" s="2" t="s">
        <v>73</v>
      </c>
      <c r="C35" s="4">
        <v>0</v>
      </c>
      <c r="D35" s="4">
        <v>0</v>
      </c>
      <c r="E35" s="4">
        <v>0</v>
      </c>
      <c r="F35" s="4">
        <v>0</v>
      </c>
      <c r="G35" s="4">
        <v>0</v>
      </c>
    </row>
    <row r="36" spans="2:7" x14ac:dyDescent="0.25">
      <c r="B36" s="2" t="s">
        <v>31</v>
      </c>
      <c r="C36" s="4">
        <v>0</v>
      </c>
      <c r="D36" s="4">
        <v>0</v>
      </c>
      <c r="E36" s="4">
        <v>0</v>
      </c>
      <c r="F36" s="4">
        <v>0</v>
      </c>
      <c r="G36" s="4">
        <v>0</v>
      </c>
    </row>
    <row r="37" spans="2:7" x14ac:dyDescent="0.25">
      <c r="B37" s="2" t="s">
        <v>5</v>
      </c>
      <c r="C37" s="4">
        <v>8000</v>
      </c>
      <c r="D37" s="4">
        <v>0</v>
      </c>
      <c r="E37" s="4">
        <v>0</v>
      </c>
      <c r="F37" s="4">
        <v>0</v>
      </c>
      <c r="G37" s="4">
        <v>8000</v>
      </c>
    </row>
    <row r="38" spans="2:7" x14ac:dyDescent="0.25">
      <c r="B38" s="2" t="s">
        <v>62</v>
      </c>
      <c r="C38" s="4">
        <v>22000</v>
      </c>
      <c r="D38" s="4">
        <v>12928.38</v>
      </c>
      <c r="E38" s="4">
        <v>0</v>
      </c>
      <c r="F38" s="4">
        <v>0</v>
      </c>
      <c r="G38" s="4">
        <v>9071.619999999999</v>
      </c>
    </row>
    <row r="39" spans="2:7" x14ac:dyDescent="0.25">
      <c r="B39" s="2" t="s">
        <v>103</v>
      </c>
      <c r="C39" s="4">
        <v>3000</v>
      </c>
      <c r="D39" s="4">
        <v>3000</v>
      </c>
      <c r="E39" s="4">
        <v>0</v>
      </c>
      <c r="F39" s="4">
        <v>0</v>
      </c>
      <c r="G39" s="4">
        <v>0</v>
      </c>
    </row>
    <row r="40" spans="2:7" x14ac:dyDescent="0.25">
      <c r="B40" s="2" t="s">
        <v>26</v>
      </c>
      <c r="C40" s="4">
        <v>118748.5</v>
      </c>
      <c r="D40" s="4">
        <v>49534.27</v>
      </c>
      <c r="E40" s="4">
        <v>28242</v>
      </c>
      <c r="F40" s="4">
        <v>0</v>
      </c>
      <c r="G40" s="4">
        <v>40972.230000000003</v>
      </c>
    </row>
    <row r="41" spans="2:7" x14ac:dyDescent="0.25">
      <c r="B41" s="2" t="s">
        <v>127</v>
      </c>
      <c r="C41" s="4">
        <v>46840</v>
      </c>
      <c r="D41" s="4">
        <v>326.64</v>
      </c>
      <c r="E41" s="4">
        <v>0</v>
      </c>
      <c r="F41" s="4">
        <v>0</v>
      </c>
      <c r="G41" s="4">
        <v>46513.36</v>
      </c>
    </row>
    <row r="42" spans="2:7" x14ac:dyDescent="0.25">
      <c r="B42" s="2" t="s">
        <v>81</v>
      </c>
      <c r="C42" s="4">
        <v>61372.5</v>
      </c>
      <c r="D42" s="4">
        <v>47146.65</v>
      </c>
      <c r="E42" s="4">
        <v>0</v>
      </c>
      <c r="F42" s="4">
        <v>0</v>
      </c>
      <c r="G42" s="4">
        <v>14225.85</v>
      </c>
    </row>
    <row r="43" spans="2:7" x14ac:dyDescent="0.25">
      <c r="B43" s="2" t="s">
        <v>37</v>
      </c>
      <c r="C43" s="4">
        <v>32950</v>
      </c>
      <c r="D43" s="4">
        <v>21043.280000000002</v>
      </c>
      <c r="E43" s="4">
        <v>0</v>
      </c>
      <c r="F43" s="4">
        <v>0</v>
      </c>
      <c r="G43" s="4">
        <v>11906.72</v>
      </c>
    </row>
    <row r="44" spans="2:7" x14ac:dyDescent="0.25">
      <c r="B44" s="2" t="s">
        <v>32</v>
      </c>
      <c r="C44" s="4">
        <v>0</v>
      </c>
      <c r="D44" s="4">
        <v>0</v>
      </c>
      <c r="E44" s="4">
        <v>0</v>
      </c>
      <c r="F44" s="4">
        <v>0</v>
      </c>
      <c r="G44" s="4">
        <v>0</v>
      </c>
    </row>
    <row r="45" spans="2:7" x14ac:dyDescent="0.25">
      <c r="B45" s="2" t="s">
        <v>33</v>
      </c>
      <c r="C45" s="4">
        <v>0</v>
      </c>
      <c r="D45" s="4">
        <v>0</v>
      </c>
      <c r="E45" s="4">
        <v>0</v>
      </c>
      <c r="F45" s="4">
        <v>0</v>
      </c>
      <c r="G45" s="4">
        <v>0</v>
      </c>
    </row>
    <row r="46" spans="2:7" x14ac:dyDescent="0.25">
      <c r="B46" s="2" t="s">
        <v>134</v>
      </c>
      <c r="C46" s="4">
        <v>19286</v>
      </c>
      <c r="D46" s="4">
        <v>12600</v>
      </c>
      <c r="E46" s="4">
        <v>600</v>
      </c>
      <c r="F46" s="4">
        <v>0</v>
      </c>
      <c r="G46" s="4">
        <v>6086</v>
      </c>
    </row>
    <row r="47" spans="2:7" x14ac:dyDescent="0.25">
      <c r="B47" s="2" t="s">
        <v>121</v>
      </c>
      <c r="C47" s="4">
        <v>26267</v>
      </c>
      <c r="D47" s="4">
        <v>5894.22</v>
      </c>
      <c r="E47" s="4">
        <v>7581.06</v>
      </c>
      <c r="F47" s="4">
        <v>0</v>
      </c>
      <c r="G47" s="4">
        <v>12791.72</v>
      </c>
    </row>
    <row r="48" spans="2:7" x14ac:dyDescent="0.25">
      <c r="B48" s="2" t="s">
        <v>74</v>
      </c>
      <c r="C48" s="4">
        <v>62522</v>
      </c>
      <c r="D48" s="4">
        <v>62590.04</v>
      </c>
      <c r="E48" s="4">
        <v>0</v>
      </c>
      <c r="F48" s="4">
        <v>0</v>
      </c>
      <c r="G48" s="4">
        <v>-68.039999999999964</v>
      </c>
    </row>
    <row r="49" spans="2:7" x14ac:dyDescent="0.25">
      <c r="B49" s="2" t="s">
        <v>135</v>
      </c>
      <c r="C49" s="4">
        <v>26960</v>
      </c>
      <c r="D49" s="4">
        <v>4929.18</v>
      </c>
      <c r="E49" s="4">
        <v>8010</v>
      </c>
      <c r="F49" s="4">
        <v>0</v>
      </c>
      <c r="G49" s="4">
        <v>14020.82</v>
      </c>
    </row>
    <row r="50" spans="2:7" x14ac:dyDescent="0.25">
      <c r="B50" s="2" t="s">
        <v>136</v>
      </c>
      <c r="C50" s="4">
        <v>38997.29</v>
      </c>
      <c r="D50" s="4">
        <v>7029.19</v>
      </c>
      <c r="E50" s="4">
        <v>25999</v>
      </c>
      <c r="F50" s="4">
        <v>3000</v>
      </c>
      <c r="G50" s="4">
        <v>2969.1</v>
      </c>
    </row>
    <row r="51" spans="2:7" x14ac:dyDescent="0.25">
      <c r="B51" s="2" t="s">
        <v>159</v>
      </c>
      <c r="C51" s="4">
        <v>32000</v>
      </c>
      <c r="D51" s="4">
        <v>19963.870000000003</v>
      </c>
      <c r="E51" s="4">
        <v>1000</v>
      </c>
      <c r="F51" s="4">
        <v>0</v>
      </c>
      <c r="G51" s="4">
        <v>11036.13</v>
      </c>
    </row>
    <row r="52" spans="2:7" x14ac:dyDescent="0.25">
      <c r="B52" s="2" t="s">
        <v>29</v>
      </c>
      <c r="C52" s="4">
        <v>30000</v>
      </c>
      <c r="D52" s="4">
        <v>5344.2</v>
      </c>
      <c r="E52" s="4">
        <v>0</v>
      </c>
      <c r="F52" s="4">
        <v>0</v>
      </c>
      <c r="G52" s="4">
        <v>24655.8</v>
      </c>
    </row>
    <row r="53" spans="2:7" x14ac:dyDescent="0.25">
      <c r="B53" s="2" t="s">
        <v>98</v>
      </c>
      <c r="C53" s="4">
        <v>73047.45</v>
      </c>
      <c r="D53" s="4">
        <v>38307.24</v>
      </c>
      <c r="E53" s="4">
        <v>0</v>
      </c>
      <c r="F53" s="4">
        <v>0</v>
      </c>
      <c r="G53" s="4">
        <v>34740.209999999992</v>
      </c>
    </row>
    <row r="54" spans="2:7" x14ac:dyDescent="0.25">
      <c r="B54" s="2" t="s">
        <v>147</v>
      </c>
      <c r="C54" s="4">
        <v>2500</v>
      </c>
      <c r="D54" s="4">
        <v>0</v>
      </c>
      <c r="E54" s="4">
        <v>0</v>
      </c>
      <c r="F54" s="4">
        <v>0</v>
      </c>
      <c r="G54" s="4">
        <v>2500</v>
      </c>
    </row>
    <row r="55" spans="2:7" x14ac:dyDescent="0.25">
      <c r="B55" s="2" t="s">
        <v>154</v>
      </c>
      <c r="C55" s="4">
        <v>56471.81</v>
      </c>
      <c r="D55" s="4">
        <v>29319.22</v>
      </c>
      <c r="E55" s="4">
        <v>15781.81</v>
      </c>
      <c r="F55" s="4">
        <v>0</v>
      </c>
      <c r="G55" s="4">
        <v>11370.78</v>
      </c>
    </row>
    <row r="56" spans="2:7" x14ac:dyDescent="0.25">
      <c r="B56" s="2" t="s">
        <v>113</v>
      </c>
      <c r="C56" s="4">
        <v>72000</v>
      </c>
      <c r="D56" s="4">
        <v>41000</v>
      </c>
      <c r="E56" s="4">
        <v>31000</v>
      </c>
      <c r="F56" s="4">
        <v>0</v>
      </c>
      <c r="G56" s="4">
        <v>0</v>
      </c>
    </row>
    <row r="57" spans="2:7" x14ac:dyDescent="0.25">
      <c r="B57" s="2" t="s">
        <v>97</v>
      </c>
      <c r="C57" s="4">
        <v>9950</v>
      </c>
      <c r="D57" s="4">
        <v>0</v>
      </c>
      <c r="E57" s="4">
        <v>0</v>
      </c>
      <c r="F57" s="4">
        <v>0</v>
      </c>
      <c r="G57" s="4">
        <v>9950</v>
      </c>
    </row>
    <row r="58" spans="2:7" x14ac:dyDescent="0.25">
      <c r="B58" s="2" t="s">
        <v>75</v>
      </c>
      <c r="C58" s="4">
        <v>79522</v>
      </c>
      <c r="D58" s="4">
        <v>132</v>
      </c>
      <c r="E58" s="4">
        <v>0</v>
      </c>
      <c r="F58" s="4">
        <v>0</v>
      </c>
      <c r="G58" s="4">
        <v>79390</v>
      </c>
    </row>
    <row r="59" spans="2:7" x14ac:dyDescent="0.25">
      <c r="B59" s="2" t="s">
        <v>145</v>
      </c>
      <c r="C59" s="4">
        <v>4000</v>
      </c>
      <c r="D59" s="4">
        <v>0</v>
      </c>
      <c r="E59" s="4">
        <v>0</v>
      </c>
      <c r="F59" s="4">
        <v>0</v>
      </c>
      <c r="G59" s="4">
        <v>4000</v>
      </c>
    </row>
    <row r="60" spans="2:7" x14ac:dyDescent="0.25">
      <c r="B60" s="2" t="s">
        <v>101</v>
      </c>
      <c r="C60" s="4">
        <v>11000</v>
      </c>
      <c r="D60" s="4">
        <v>0</v>
      </c>
      <c r="E60" s="4">
        <v>0</v>
      </c>
      <c r="F60" s="4">
        <v>0</v>
      </c>
      <c r="G60" s="4">
        <v>11000</v>
      </c>
    </row>
    <row r="61" spans="2:7" x14ac:dyDescent="0.25">
      <c r="B61" s="2" t="s">
        <v>63</v>
      </c>
      <c r="C61" s="4">
        <v>15040</v>
      </c>
      <c r="D61" s="4">
        <v>1441.01</v>
      </c>
      <c r="E61" s="4">
        <v>0</v>
      </c>
      <c r="F61" s="4">
        <v>0</v>
      </c>
      <c r="G61" s="4">
        <v>13598.99</v>
      </c>
    </row>
    <row r="62" spans="2:7" x14ac:dyDescent="0.25">
      <c r="B62" s="2" t="s">
        <v>91</v>
      </c>
      <c r="C62" s="4">
        <v>37095</v>
      </c>
      <c r="D62" s="4">
        <v>18202.330000000002</v>
      </c>
      <c r="E62" s="4">
        <v>17055</v>
      </c>
      <c r="F62" s="4">
        <v>0</v>
      </c>
      <c r="G62" s="4">
        <v>1837.6699999999983</v>
      </c>
    </row>
    <row r="63" spans="2:7" x14ac:dyDescent="0.25">
      <c r="B63" s="2" t="s">
        <v>65</v>
      </c>
      <c r="C63" s="4">
        <v>15000</v>
      </c>
      <c r="D63" s="4">
        <v>7898.32</v>
      </c>
      <c r="E63" s="4">
        <v>0</v>
      </c>
      <c r="F63" s="4">
        <v>0</v>
      </c>
      <c r="G63" s="4">
        <v>7101.68</v>
      </c>
    </row>
    <row r="64" spans="2:7" x14ac:dyDescent="0.25">
      <c r="B64" s="2" t="s">
        <v>162</v>
      </c>
      <c r="C64" s="4">
        <v>89000</v>
      </c>
      <c r="D64" s="4">
        <v>77569.56</v>
      </c>
      <c r="E64" s="4">
        <v>1000</v>
      </c>
      <c r="F64" s="4">
        <v>0</v>
      </c>
      <c r="G64" s="4">
        <v>10430.44</v>
      </c>
    </row>
    <row r="65" spans="2:7" x14ac:dyDescent="0.25">
      <c r="B65" s="2" t="s">
        <v>137</v>
      </c>
      <c r="C65" s="4">
        <v>76550</v>
      </c>
      <c r="D65" s="4">
        <v>45702.68</v>
      </c>
      <c r="E65" s="4">
        <v>15705</v>
      </c>
      <c r="F65" s="4">
        <v>0</v>
      </c>
      <c r="G65" s="4">
        <v>15142.320000000002</v>
      </c>
    </row>
    <row r="66" spans="2:7" x14ac:dyDescent="0.25">
      <c r="B66" s="2" t="s">
        <v>138</v>
      </c>
      <c r="C66" s="4">
        <v>147441.20000000001</v>
      </c>
      <c r="D66" s="4">
        <v>40496.700000000004</v>
      </c>
      <c r="E66" s="4">
        <v>72700</v>
      </c>
      <c r="F66" s="4">
        <v>6700</v>
      </c>
      <c r="G66" s="4">
        <v>27544.499999999996</v>
      </c>
    </row>
    <row r="67" spans="2:7" x14ac:dyDescent="0.25">
      <c r="B67" s="2" t="s">
        <v>139</v>
      </c>
      <c r="C67" s="4">
        <v>77428.490000000005</v>
      </c>
      <c r="D67" s="4">
        <v>23594.980000000003</v>
      </c>
      <c r="E67" s="4">
        <v>6048.49</v>
      </c>
      <c r="F67" s="4">
        <v>0</v>
      </c>
      <c r="G67" s="4">
        <v>47785.020000000004</v>
      </c>
    </row>
    <row r="68" spans="2:7" x14ac:dyDescent="0.25">
      <c r="B68" s="2" t="s">
        <v>140</v>
      </c>
      <c r="C68" s="4">
        <v>118543.06</v>
      </c>
      <c r="D68" s="4">
        <v>109060.9</v>
      </c>
      <c r="E68" s="4">
        <v>763.72</v>
      </c>
      <c r="F68" s="4">
        <v>200</v>
      </c>
      <c r="G68" s="4">
        <v>8518.44</v>
      </c>
    </row>
    <row r="69" spans="2:7" x14ac:dyDescent="0.25">
      <c r="B69" s="2" t="s">
        <v>151</v>
      </c>
      <c r="C69" s="4">
        <v>100123.91</v>
      </c>
      <c r="D69" s="4">
        <v>34256.699999999997</v>
      </c>
      <c r="E69" s="4">
        <v>18954.97</v>
      </c>
      <c r="F69" s="4">
        <v>0</v>
      </c>
      <c r="G69" s="4">
        <v>46912.240000000005</v>
      </c>
    </row>
    <row r="70" spans="2:7" x14ac:dyDescent="0.25">
      <c r="B70" s="2" t="s">
        <v>157</v>
      </c>
      <c r="C70" s="4">
        <v>85377.579999999987</v>
      </c>
      <c r="D70" s="4">
        <v>57830.380000000005</v>
      </c>
      <c r="E70" s="4">
        <v>14978.48</v>
      </c>
      <c r="F70" s="4">
        <v>4875</v>
      </c>
      <c r="G70" s="4">
        <v>7693.7199999999975</v>
      </c>
    </row>
    <row r="71" spans="2:7" x14ac:dyDescent="0.25">
      <c r="B71" s="2" t="s">
        <v>141</v>
      </c>
      <c r="C71" s="4">
        <v>46390.74</v>
      </c>
      <c r="D71" s="4">
        <v>8271.33</v>
      </c>
      <c r="E71" s="4">
        <v>6010</v>
      </c>
      <c r="F71" s="4">
        <v>5000</v>
      </c>
      <c r="G71" s="4">
        <v>27109.41</v>
      </c>
    </row>
    <row r="72" spans="2:7" x14ac:dyDescent="0.25">
      <c r="B72" s="2" t="s">
        <v>156</v>
      </c>
      <c r="C72" s="4">
        <v>51725</v>
      </c>
      <c r="D72" s="4">
        <v>20525.169999999998</v>
      </c>
      <c r="E72" s="4">
        <v>16087.41</v>
      </c>
      <c r="F72" s="4">
        <v>0</v>
      </c>
      <c r="G72" s="4">
        <v>15112.420000000002</v>
      </c>
    </row>
    <row r="73" spans="2:7" x14ac:dyDescent="0.25">
      <c r="B73" s="2" t="s">
        <v>160</v>
      </c>
      <c r="C73" s="4">
        <v>0</v>
      </c>
      <c r="D73" s="4">
        <v>11.29</v>
      </c>
      <c r="E73" s="4">
        <v>1647.27</v>
      </c>
      <c r="F73" s="4">
        <v>0</v>
      </c>
      <c r="G73" s="4">
        <v>-1658.56</v>
      </c>
    </row>
    <row r="74" spans="2:7" x14ac:dyDescent="0.25">
      <c r="B74" s="2" t="s">
        <v>114</v>
      </c>
      <c r="C74" s="4">
        <v>39000</v>
      </c>
      <c r="D74" s="4">
        <v>0</v>
      </c>
      <c r="E74" s="4">
        <v>0</v>
      </c>
      <c r="F74" s="4">
        <v>0</v>
      </c>
      <c r="G74" s="4">
        <v>39000</v>
      </c>
    </row>
    <row r="75" spans="2:7" x14ac:dyDescent="0.25">
      <c r="B75" s="2" t="s">
        <v>115</v>
      </c>
      <c r="C75" s="4">
        <v>52500</v>
      </c>
      <c r="D75" s="4">
        <v>0</v>
      </c>
      <c r="E75" s="4">
        <v>0</v>
      </c>
      <c r="F75" s="4">
        <v>0</v>
      </c>
      <c r="G75" s="4">
        <v>52500</v>
      </c>
    </row>
    <row r="76" spans="2:7" x14ac:dyDescent="0.25">
      <c r="B76" s="2" t="s">
        <v>36</v>
      </c>
      <c r="C76" s="4">
        <v>10580</v>
      </c>
      <c r="D76" s="4">
        <v>1099.2</v>
      </c>
      <c r="E76" s="4">
        <v>2700</v>
      </c>
      <c r="F76" s="4">
        <v>0</v>
      </c>
      <c r="G76" s="4">
        <v>6780.8</v>
      </c>
    </row>
    <row r="77" spans="2:7" x14ac:dyDescent="0.25">
      <c r="B77" s="2" t="s">
        <v>24</v>
      </c>
      <c r="C77" s="4">
        <v>22000</v>
      </c>
      <c r="D77" s="4">
        <v>19452.469999999998</v>
      </c>
      <c r="E77" s="4">
        <v>41231.25</v>
      </c>
      <c r="F77" s="4">
        <v>0</v>
      </c>
      <c r="G77" s="4">
        <v>-38683.72</v>
      </c>
    </row>
    <row r="78" spans="2:7" x14ac:dyDescent="0.25">
      <c r="B78" s="2" t="s">
        <v>142</v>
      </c>
      <c r="C78" s="4">
        <v>10514</v>
      </c>
      <c r="D78" s="4">
        <v>5274</v>
      </c>
      <c r="E78" s="4">
        <v>0</v>
      </c>
      <c r="F78" s="4">
        <v>0</v>
      </c>
      <c r="G78" s="4">
        <v>5240</v>
      </c>
    </row>
    <row r="79" spans="2:7" x14ac:dyDescent="0.25">
      <c r="B79" s="2" t="s">
        <v>68</v>
      </c>
      <c r="C79" s="4">
        <v>79930.25</v>
      </c>
      <c r="D79" s="4">
        <v>32136.79</v>
      </c>
      <c r="E79" s="4">
        <v>0</v>
      </c>
      <c r="F79" s="4">
        <v>0</v>
      </c>
      <c r="G79" s="4">
        <v>47793.46</v>
      </c>
    </row>
    <row r="80" spans="2:7" x14ac:dyDescent="0.25">
      <c r="B80" s="2" t="s">
        <v>143</v>
      </c>
      <c r="C80" s="4">
        <v>16000</v>
      </c>
      <c r="D80" s="4">
        <v>3072.67</v>
      </c>
      <c r="E80" s="4">
        <v>6001</v>
      </c>
      <c r="F80" s="4">
        <v>2500</v>
      </c>
      <c r="G80" s="4">
        <v>4426.33</v>
      </c>
    </row>
    <row r="81" spans="2:7" x14ac:dyDescent="0.25">
      <c r="B81" s="2" t="s">
        <v>48</v>
      </c>
      <c r="C81" s="4">
        <v>23500</v>
      </c>
      <c r="D81" s="4">
        <v>0</v>
      </c>
      <c r="E81" s="4">
        <v>0</v>
      </c>
      <c r="F81" s="4">
        <v>0</v>
      </c>
      <c r="G81" s="4">
        <v>23500</v>
      </c>
    </row>
    <row r="82" spans="2:7" x14ac:dyDescent="0.25">
      <c r="B82" s="2" t="s">
        <v>144</v>
      </c>
      <c r="C82" s="4">
        <v>10750</v>
      </c>
      <c r="D82" s="4">
        <v>0</v>
      </c>
      <c r="E82" s="4">
        <v>0</v>
      </c>
      <c r="F82" s="4">
        <v>0</v>
      </c>
      <c r="G82" s="4">
        <v>10750</v>
      </c>
    </row>
    <row r="83" spans="2:7" x14ac:dyDescent="0.25">
      <c r="B83" s="2" t="s">
        <v>130</v>
      </c>
      <c r="C83" s="4">
        <v>2500</v>
      </c>
      <c r="D83" s="4">
        <v>0</v>
      </c>
      <c r="E83" s="4">
        <v>0</v>
      </c>
      <c r="F83" s="4">
        <v>0</v>
      </c>
      <c r="G83" s="4">
        <v>2500</v>
      </c>
    </row>
    <row r="84" spans="2:7" x14ac:dyDescent="0.25">
      <c r="B84" s="2" t="s">
        <v>129</v>
      </c>
      <c r="C84" s="4">
        <v>10520</v>
      </c>
      <c r="D84" s="4">
        <v>3044.24</v>
      </c>
      <c r="E84" s="4">
        <v>0</v>
      </c>
      <c r="F84" s="4">
        <v>0</v>
      </c>
      <c r="G84" s="4">
        <v>7475.7599999999993</v>
      </c>
    </row>
    <row r="85" spans="2:7" x14ac:dyDescent="0.25">
      <c r="B85" s="2" t="s">
        <v>6</v>
      </c>
      <c r="C85" s="4">
        <v>6200</v>
      </c>
      <c r="D85" s="4">
        <v>2300</v>
      </c>
      <c r="E85" s="4">
        <v>0</v>
      </c>
      <c r="F85" s="4">
        <v>0</v>
      </c>
      <c r="G85" s="4">
        <v>3900</v>
      </c>
    </row>
    <row r="86" spans="2:7" x14ac:dyDescent="0.25">
      <c r="B86" s="2" t="s">
        <v>86</v>
      </c>
      <c r="C86" s="4">
        <v>14950</v>
      </c>
      <c r="D86" s="4">
        <v>8793.99</v>
      </c>
      <c r="E86" s="4">
        <v>0</v>
      </c>
      <c r="F86" s="4">
        <v>0</v>
      </c>
      <c r="G86" s="4">
        <v>6156.01</v>
      </c>
    </row>
    <row r="87" spans="2:7" x14ac:dyDescent="0.25">
      <c r="B87" s="2" t="s">
        <v>148</v>
      </c>
      <c r="C87" s="4">
        <v>6000</v>
      </c>
      <c r="D87" s="4">
        <v>3325</v>
      </c>
      <c r="E87" s="4">
        <v>2600</v>
      </c>
      <c r="F87" s="4">
        <v>200</v>
      </c>
      <c r="G87" s="4">
        <v>-125</v>
      </c>
    </row>
    <row r="88" spans="2:7" x14ac:dyDescent="0.25">
      <c r="B88" s="2" t="s">
        <v>16</v>
      </c>
      <c r="C88" s="4">
        <v>114858.2</v>
      </c>
      <c r="D88" s="4">
        <v>7544.48</v>
      </c>
      <c r="E88" s="4">
        <v>0</v>
      </c>
      <c r="F88" s="4">
        <v>0</v>
      </c>
      <c r="G88" s="4">
        <v>107313.72</v>
      </c>
    </row>
    <row r="89" spans="2:7" x14ac:dyDescent="0.25">
      <c r="B89" s="2" t="s">
        <v>66</v>
      </c>
      <c r="C89" s="4">
        <v>15000</v>
      </c>
      <c r="D89" s="4">
        <v>5973.91</v>
      </c>
      <c r="E89" s="4">
        <v>0</v>
      </c>
      <c r="F89" s="4">
        <v>0</v>
      </c>
      <c r="G89" s="4">
        <v>9026.09</v>
      </c>
    </row>
    <row r="90" spans="2:7" x14ac:dyDescent="0.25">
      <c r="B90" s="2" t="s">
        <v>64</v>
      </c>
      <c r="C90" s="4">
        <v>16999</v>
      </c>
      <c r="D90" s="4">
        <v>3093</v>
      </c>
      <c r="E90" s="4">
        <v>0</v>
      </c>
      <c r="F90" s="4">
        <v>0</v>
      </c>
      <c r="G90" s="4">
        <v>13906</v>
      </c>
    </row>
    <row r="91" spans="2:7" x14ac:dyDescent="0.25">
      <c r="B91" s="2" t="s">
        <v>92</v>
      </c>
      <c r="C91" s="4">
        <v>30000</v>
      </c>
      <c r="D91" s="4">
        <v>0</v>
      </c>
      <c r="E91" s="4">
        <v>0</v>
      </c>
      <c r="F91" s="4">
        <v>0</v>
      </c>
      <c r="G91" s="4">
        <v>30000</v>
      </c>
    </row>
    <row r="92" spans="2:7" x14ac:dyDescent="0.25">
      <c r="B92" s="2" t="s">
        <v>166</v>
      </c>
      <c r="C92" s="4">
        <v>15771</v>
      </c>
      <c r="D92" s="4">
        <v>-5729</v>
      </c>
      <c r="E92" s="4">
        <v>0</v>
      </c>
      <c r="F92" s="4">
        <v>0</v>
      </c>
      <c r="G92" s="4">
        <v>21500</v>
      </c>
    </row>
    <row r="93" spans="2:7" x14ac:dyDescent="0.25">
      <c r="B93" s="2" t="s">
        <v>95</v>
      </c>
      <c r="C93" s="4">
        <v>2000</v>
      </c>
      <c r="D93" s="4">
        <v>0</v>
      </c>
      <c r="E93" s="4">
        <v>0</v>
      </c>
      <c r="F93" s="4">
        <v>0</v>
      </c>
      <c r="G93" s="4">
        <v>2000</v>
      </c>
    </row>
    <row r="94" spans="2:7" x14ac:dyDescent="0.25">
      <c r="B94" s="2" t="s">
        <v>158</v>
      </c>
      <c r="C94" s="4">
        <v>41550</v>
      </c>
      <c r="D94" s="4">
        <v>9029.7900000000009</v>
      </c>
      <c r="E94" s="4">
        <v>0</v>
      </c>
      <c r="F94" s="4">
        <v>0</v>
      </c>
      <c r="G94" s="4">
        <v>32520.21</v>
      </c>
    </row>
    <row r="95" spans="2:7" x14ac:dyDescent="0.25">
      <c r="B95" s="2" t="s">
        <v>155</v>
      </c>
      <c r="C95" s="4">
        <v>20000</v>
      </c>
      <c r="D95" s="4">
        <v>0</v>
      </c>
      <c r="E95" s="4">
        <v>0</v>
      </c>
      <c r="F95" s="4">
        <v>0</v>
      </c>
      <c r="G95" s="4">
        <v>20000</v>
      </c>
    </row>
    <row r="96" spans="2:7" x14ac:dyDescent="0.25">
      <c r="B96" s="2" t="s">
        <v>18</v>
      </c>
      <c r="C96" s="4">
        <v>55240</v>
      </c>
      <c r="D96" s="4">
        <v>866.9</v>
      </c>
      <c r="E96" s="4">
        <v>0</v>
      </c>
      <c r="F96" s="4">
        <v>0</v>
      </c>
      <c r="G96" s="4">
        <v>54373.1</v>
      </c>
    </row>
    <row r="97" spans="2:7" x14ac:dyDescent="0.25">
      <c r="B97" s="2" t="s">
        <v>4</v>
      </c>
      <c r="C97" s="4">
        <v>57800</v>
      </c>
      <c r="D97" s="4">
        <v>57800</v>
      </c>
      <c r="E97" s="4">
        <v>0</v>
      </c>
      <c r="F97" s="4">
        <v>0</v>
      </c>
      <c r="G97" s="4">
        <v>0</v>
      </c>
    </row>
    <row r="98" spans="2:7" x14ac:dyDescent="0.25">
      <c r="B98" s="2" t="s">
        <v>11</v>
      </c>
      <c r="C98" s="4">
        <v>33700</v>
      </c>
      <c r="D98" s="4">
        <v>1451.3000000000002</v>
      </c>
      <c r="E98" s="4">
        <v>0</v>
      </c>
      <c r="F98" s="4">
        <v>0</v>
      </c>
      <c r="G98" s="4">
        <v>32248.7</v>
      </c>
    </row>
    <row r="99" spans="2:7" x14ac:dyDescent="0.25">
      <c r="B99" s="2" t="s">
        <v>2</v>
      </c>
      <c r="C99" s="4">
        <v>8500</v>
      </c>
      <c r="D99" s="4">
        <v>0</v>
      </c>
      <c r="E99" s="4">
        <v>0</v>
      </c>
      <c r="F99" s="4">
        <v>0</v>
      </c>
      <c r="G99" s="4">
        <v>8500</v>
      </c>
    </row>
    <row r="100" spans="2:7" x14ac:dyDescent="0.25">
      <c r="B100" s="2" t="s">
        <v>19</v>
      </c>
      <c r="C100" s="4">
        <v>30000</v>
      </c>
      <c r="D100" s="4">
        <v>0</v>
      </c>
      <c r="E100" s="4">
        <v>0</v>
      </c>
      <c r="F100" s="4">
        <v>0</v>
      </c>
      <c r="G100" s="4">
        <v>30000</v>
      </c>
    </row>
    <row r="101" spans="2:7" x14ac:dyDescent="0.25">
      <c r="B101" s="2" t="s">
        <v>20</v>
      </c>
      <c r="C101" s="4">
        <v>49814</v>
      </c>
      <c r="D101" s="4">
        <v>49814</v>
      </c>
      <c r="E101" s="4">
        <v>0</v>
      </c>
      <c r="F101" s="4">
        <v>0</v>
      </c>
      <c r="G101" s="4">
        <v>0</v>
      </c>
    </row>
    <row r="102" spans="2:7" x14ac:dyDescent="0.25">
      <c r="B102" s="2" t="s">
        <v>39</v>
      </c>
      <c r="C102" s="4">
        <v>4225</v>
      </c>
      <c r="D102" s="4">
        <v>0</v>
      </c>
      <c r="E102" s="4">
        <v>0</v>
      </c>
      <c r="F102" s="4">
        <v>0</v>
      </c>
      <c r="G102" s="4">
        <v>4225</v>
      </c>
    </row>
    <row r="103" spans="2:7" x14ac:dyDescent="0.25">
      <c r="B103" s="2" t="s">
        <v>35</v>
      </c>
      <c r="C103" s="4">
        <v>195716.5</v>
      </c>
      <c r="D103" s="4">
        <v>194535</v>
      </c>
      <c r="E103" s="4">
        <v>0</v>
      </c>
      <c r="F103" s="4">
        <v>0</v>
      </c>
      <c r="G103" s="4">
        <v>1181.5</v>
      </c>
    </row>
    <row r="104" spans="2:7" x14ac:dyDescent="0.25">
      <c r="B104" s="2" t="s">
        <v>58</v>
      </c>
      <c r="C104" s="4">
        <v>20480</v>
      </c>
      <c r="D104" s="4">
        <v>0</v>
      </c>
      <c r="E104" s="4">
        <v>14200</v>
      </c>
      <c r="F104" s="4">
        <v>0</v>
      </c>
      <c r="G104" s="4">
        <v>6280</v>
      </c>
    </row>
    <row r="105" spans="2:7" x14ac:dyDescent="0.25">
      <c r="B105" s="2" t="s">
        <v>55</v>
      </c>
      <c r="C105" s="4">
        <v>38980</v>
      </c>
      <c r="D105" s="4">
        <v>0</v>
      </c>
      <c r="E105" s="4">
        <v>0</v>
      </c>
      <c r="F105" s="4">
        <v>0</v>
      </c>
      <c r="G105" s="4">
        <v>38980</v>
      </c>
    </row>
    <row r="106" spans="2:7" x14ac:dyDescent="0.25">
      <c r="B106" s="2" t="s">
        <v>59</v>
      </c>
      <c r="C106" s="4">
        <v>12360</v>
      </c>
      <c r="D106" s="4">
        <v>12205.77</v>
      </c>
      <c r="E106" s="4">
        <v>0</v>
      </c>
      <c r="F106" s="4">
        <v>0</v>
      </c>
      <c r="G106" s="4">
        <v>154.22999999999999</v>
      </c>
    </row>
    <row r="107" spans="2:7" x14ac:dyDescent="0.25">
      <c r="B107" s="2" t="s">
        <v>60</v>
      </c>
      <c r="C107" s="4">
        <v>3000</v>
      </c>
      <c r="D107" s="4">
        <v>0</v>
      </c>
      <c r="E107" s="4">
        <v>0</v>
      </c>
      <c r="F107" s="4">
        <v>0</v>
      </c>
      <c r="G107" s="4">
        <v>3000</v>
      </c>
    </row>
    <row r="108" spans="2:7" x14ac:dyDescent="0.25">
      <c r="B108" s="2" t="s">
        <v>52</v>
      </c>
      <c r="C108" s="4">
        <v>2597</v>
      </c>
      <c r="D108" s="4">
        <v>2237.4</v>
      </c>
      <c r="E108" s="4">
        <v>0</v>
      </c>
      <c r="F108" s="4">
        <v>0</v>
      </c>
      <c r="G108" s="4">
        <v>359.59999999999991</v>
      </c>
    </row>
    <row r="109" spans="2:7" x14ac:dyDescent="0.25">
      <c r="B109" s="2" t="s">
        <v>50</v>
      </c>
      <c r="C109" s="4">
        <v>8200</v>
      </c>
      <c r="D109" s="4">
        <v>1964</v>
      </c>
      <c r="E109" s="4">
        <v>0</v>
      </c>
      <c r="F109" s="4">
        <v>0</v>
      </c>
      <c r="G109" s="4">
        <v>6236</v>
      </c>
    </row>
    <row r="110" spans="2:7" x14ac:dyDescent="0.25">
      <c r="B110" s="2" t="s">
        <v>82</v>
      </c>
      <c r="C110" s="4">
        <v>4335</v>
      </c>
      <c r="D110" s="4">
        <v>2142.38</v>
      </c>
      <c r="E110" s="4">
        <v>0</v>
      </c>
      <c r="F110" s="4">
        <v>0</v>
      </c>
      <c r="G110" s="4">
        <v>2192.62</v>
      </c>
    </row>
    <row r="111" spans="2:7" x14ac:dyDescent="0.25">
      <c r="B111" s="2" t="s">
        <v>88</v>
      </c>
      <c r="C111" s="4">
        <v>42860</v>
      </c>
      <c r="D111" s="4">
        <v>8832.98</v>
      </c>
      <c r="E111" s="4">
        <v>1500</v>
      </c>
      <c r="F111" s="4">
        <v>0</v>
      </c>
      <c r="G111" s="4">
        <v>32527.02</v>
      </c>
    </row>
    <row r="112" spans="2:7" x14ac:dyDescent="0.25">
      <c r="B112" s="2" t="s">
        <v>83</v>
      </c>
      <c r="C112" s="4">
        <v>5705</v>
      </c>
      <c r="D112" s="4">
        <v>892.58</v>
      </c>
      <c r="E112" s="4">
        <v>0</v>
      </c>
      <c r="F112" s="4">
        <v>0</v>
      </c>
      <c r="G112" s="4">
        <v>4812.42</v>
      </c>
    </row>
    <row r="113" spans="2:7" x14ac:dyDescent="0.25">
      <c r="B113" s="2" t="s">
        <v>84</v>
      </c>
      <c r="C113" s="4">
        <v>7350</v>
      </c>
      <c r="D113" s="4">
        <v>1842.76</v>
      </c>
      <c r="E113" s="4">
        <v>0</v>
      </c>
      <c r="F113" s="4">
        <v>0</v>
      </c>
      <c r="G113" s="4">
        <v>5507.24</v>
      </c>
    </row>
    <row r="114" spans="2:7" x14ac:dyDescent="0.25">
      <c r="B114" s="2" t="s">
        <v>165</v>
      </c>
      <c r="C114" s="4">
        <v>66800</v>
      </c>
      <c r="D114" s="4">
        <v>0</v>
      </c>
      <c r="E114" s="4">
        <v>0</v>
      </c>
      <c r="F114" s="4">
        <v>0</v>
      </c>
      <c r="G114" s="4">
        <v>66800</v>
      </c>
    </row>
    <row r="115" spans="2:7" x14ac:dyDescent="0.25">
      <c r="B115" s="2" t="s">
        <v>116</v>
      </c>
      <c r="C115" s="4">
        <v>100000</v>
      </c>
      <c r="D115" s="4">
        <v>0</v>
      </c>
      <c r="E115" s="4">
        <v>0</v>
      </c>
      <c r="F115" s="4">
        <v>0</v>
      </c>
      <c r="G115" s="4">
        <v>100000</v>
      </c>
    </row>
    <row r="116" spans="2:7" x14ac:dyDescent="0.25">
      <c r="B116" s="2" t="s">
        <v>112</v>
      </c>
      <c r="C116" s="4">
        <v>61680</v>
      </c>
      <c r="D116" s="4">
        <v>22973.190000000002</v>
      </c>
      <c r="E116" s="4">
        <v>3371.4</v>
      </c>
      <c r="F116" s="4">
        <v>0</v>
      </c>
      <c r="G116" s="4">
        <v>35335.409999999996</v>
      </c>
    </row>
    <row r="117" spans="2:7" x14ac:dyDescent="0.25">
      <c r="B117" s="2" t="s">
        <v>110</v>
      </c>
      <c r="C117" s="4">
        <v>92400</v>
      </c>
      <c r="D117" s="4">
        <v>92398</v>
      </c>
      <c r="E117" s="4">
        <v>0</v>
      </c>
      <c r="F117" s="4">
        <v>0</v>
      </c>
      <c r="G117" s="4">
        <v>2</v>
      </c>
    </row>
    <row r="118" spans="2:7" x14ac:dyDescent="0.25">
      <c r="B118" s="2" t="s">
        <v>106</v>
      </c>
      <c r="C118" s="4">
        <v>15000</v>
      </c>
      <c r="D118" s="4">
        <v>0</v>
      </c>
      <c r="E118" s="4">
        <v>0</v>
      </c>
      <c r="F118" s="4">
        <v>0</v>
      </c>
      <c r="G118" s="4">
        <v>15000</v>
      </c>
    </row>
    <row r="119" spans="2:7" x14ac:dyDescent="0.25">
      <c r="B119" s="2" t="s">
        <v>117</v>
      </c>
      <c r="C119" s="4">
        <v>120000</v>
      </c>
      <c r="D119" s="4">
        <v>120000</v>
      </c>
      <c r="E119" s="4">
        <v>0</v>
      </c>
      <c r="F119" s="4">
        <v>0</v>
      </c>
      <c r="G119" s="4">
        <v>0</v>
      </c>
    </row>
    <row r="120" spans="2:7" x14ac:dyDescent="0.25">
      <c r="B120" s="2" t="s">
        <v>118</v>
      </c>
      <c r="C120" s="4">
        <v>115500</v>
      </c>
      <c r="D120" s="4">
        <v>0</v>
      </c>
      <c r="E120" s="4">
        <v>0</v>
      </c>
      <c r="F120" s="4">
        <v>0</v>
      </c>
      <c r="G120" s="4">
        <v>115500</v>
      </c>
    </row>
    <row r="121" spans="2:7" x14ac:dyDescent="0.25">
      <c r="B121" s="2" t="s">
        <v>124</v>
      </c>
      <c r="C121" s="4">
        <v>11250</v>
      </c>
      <c r="D121" s="4">
        <v>4550.01</v>
      </c>
      <c r="E121" s="4">
        <v>0</v>
      </c>
      <c r="F121" s="4">
        <v>0</v>
      </c>
      <c r="G121" s="4">
        <v>6699.99</v>
      </c>
    </row>
    <row r="122" spans="2:7" x14ac:dyDescent="0.25">
      <c r="B122" s="2" t="s">
        <v>128</v>
      </c>
      <c r="C122" s="4">
        <v>10954</v>
      </c>
      <c r="D122" s="4">
        <v>3329.7799999999997</v>
      </c>
      <c r="E122" s="4">
        <v>0</v>
      </c>
      <c r="F122" s="4">
        <v>0</v>
      </c>
      <c r="G122" s="4">
        <v>7624.22</v>
      </c>
    </row>
    <row r="123" spans="2:7" x14ac:dyDescent="0.25">
      <c r="B123" s="2" t="s">
        <v>77</v>
      </c>
      <c r="C123" s="4">
        <v>0</v>
      </c>
      <c r="D123" s="4">
        <v>10.5</v>
      </c>
      <c r="E123" s="4">
        <v>0</v>
      </c>
      <c r="F123" s="4">
        <v>0</v>
      </c>
      <c r="G123" s="4">
        <v>-10.5</v>
      </c>
    </row>
    <row r="124" spans="2:7" x14ac:dyDescent="0.25">
      <c r="B124" s="2" t="s">
        <v>168</v>
      </c>
      <c r="C124" s="4"/>
      <c r="D124" s="4"/>
      <c r="E124" s="4"/>
      <c r="F124" s="4"/>
      <c r="G124" s="4"/>
    </row>
    <row r="125" spans="2:7" x14ac:dyDescent="0.25">
      <c r="B125" s="2" t="s">
        <v>169</v>
      </c>
      <c r="C125" s="4">
        <v>4632255.9500000011</v>
      </c>
      <c r="D125" s="4">
        <v>1703114.3299999994</v>
      </c>
      <c r="E125" s="4">
        <v>446623.44</v>
      </c>
      <c r="F125" s="4">
        <v>42092</v>
      </c>
      <c r="G125" s="4">
        <v>2440426.1800000002</v>
      </c>
    </row>
    <row r="126" spans="2:7" x14ac:dyDescent="0.25">
      <c r="C126"/>
      <c r="D126"/>
      <c r="E126"/>
      <c r="F126"/>
      <c r="G126"/>
    </row>
    <row r="127" spans="2:7" x14ac:dyDescent="0.25">
      <c r="C127"/>
      <c r="D127"/>
      <c r="E127"/>
      <c r="F127"/>
      <c r="G127"/>
    </row>
    <row r="128" spans="2:7" x14ac:dyDescent="0.25">
      <c r="C128"/>
      <c r="D128"/>
      <c r="E128"/>
      <c r="F128"/>
      <c r="G128"/>
    </row>
    <row r="129" customFormat="1" x14ac:dyDescent="0.25"/>
    <row r="130" customFormat="1" x14ac:dyDescent="0.25"/>
    <row r="131" customFormat="1" x14ac:dyDescent="0.25"/>
    <row r="132" customFormat="1" x14ac:dyDescent="0.25"/>
    <row r="133" customFormat="1" x14ac:dyDescent="0.25"/>
    <row r="134" customFormat="1" x14ac:dyDescent="0.25"/>
    <row r="135" customFormat="1" x14ac:dyDescent="0.25"/>
    <row r="136" customFormat="1" x14ac:dyDescent="0.25"/>
    <row r="137" customFormat="1" x14ac:dyDescent="0.25"/>
    <row r="138" customFormat="1" x14ac:dyDescent="0.25"/>
    <row r="139" customFormat="1" x14ac:dyDescent="0.25"/>
    <row r="140" customFormat="1" x14ac:dyDescent="0.25"/>
    <row r="141" customFormat="1" x14ac:dyDescent="0.25"/>
    <row r="142" customFormat="1" x14ac:dyDescent="0.25"/>
    <row r="143" customFormat="1" x14ac:dyDescent="0.25"/>
    <row r="144" customFormat="1" x14ac:dyDescent="0.25"/>
    <row r="145" customFormat="1" x14ac:dyDescent="0.25"/>
    <row r="146" customFormat="1" x14ac:dyDescent="0.25"/>
    <row r="147" customFormat="1" x14ac:dyDescent="0.25"/>
    <row r="148" customFormat="1" x14ac:dyDescent="0.25"/>
    <row r="149" customFormat="1" x14ac:dyDescent="0.25"/>
    <row r="150" customFormat="1" x14ac:dyDescent="0.25"/>
    <row r="151" customFormat="1" x14ac:dyDescent="0.25"/>
    <row r="152" customFormat="1" x14ac:dyDescent="0.25"/>
    <row r="153" customFormat="1" x14ac:dyDescent="0.25"/>
    <row r="154" customFormat="1" x14ac:dyDescent="0.25"/>
    <row r="155" customFormat="1" x14ac:dyDescent="0.25"/>
    <row r="156" customFormat="1" x14ac:dyDescent="0.25"/>
    <row r="157" customFormat="1" x14ac:dyDescent="0.25"/>
    <row r="158" customFormat="1" x14ac:dyDescent="0.25"/>
    <row r="159" customFormat="1" x14ac:dyDescent="0.25"/>
    <row r="160" customFormat="1" x14ac:dyDescent="0.25"/>
    <row r="161" customFormat="1" x14ac:dyDescent="0.25"/>
    <row r="162" customFormat="1" x14ac:dyDescent="0.25"/>
    <row r="163" customFormat="1" x14ac:dyDescent="0.25"/>
    <row r="164" customFormat="1" x14ac:dyDescent="0.25"/>
    <row r="165" customFormat="1" x14ac:dyDescent="0.25"/>
    <row r="166" customFormat="1" x14ac:dyDescent="0.25"/>
    <row r="167" customFormat="1" x14ac:dyDescent="0.25"/>
    <row r="168" customFormat="1" x14ac:dyDescent="0.25"/>
    <row r="169" customFormat="1" x14ac:dyDescent="0.25"/>
    <row r="170" customFormat="1" x14ac:dyDescent="0.25"/>
    <row r="171" customFormat="1" x14ac:dyDescent="0.25"/>
    <row r="172" customFormat="1" x14ac:dyDescent="0.25"/>
    <row r="173" customFormat="1" x14ac:dyDescent="0.25"/>
    <row r="174" customFormat="1" x14ac:dyDescent="0.25"/>
    <row r="175" customFormat="1" x14ac:dyDescent="0.25"/>
    <row r="176" customFormat="1" x14ac:dyDescent="0.25"/>
    <row r="177" customFormat="1" x14ac:dyDescent="0.25"/>
    <row r="178" customFormat="1" x14ac:dyDescent="0.25"/>
    <row r="179" customFormat="1" x14ac:dyDescent="0.25"/>
    <row r="180" customFormat="1" x14ac:dyDescent="0.25"/>
    <row r="181" customFormat="1" x14ac:dyDescent="0.25"/>
    <row r="182" customFormat="1" x14ac:dyDescent="0.25"/>
  </sheetData>
  <pageMargins left="0.7" right="0.7" top="0.75" bottom="0.75" header="0.3" footer="0.3"/>
  <pageSetup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515861-B466-4EC1-A08F-0CE5D164EF5E}">
  <dimension ref="A3:A122"/>
  <sheetViews>
    <sheetView workbookViewId="0">
      <selection activeCell="A3" sqref="A3"/>
    </sheetView>
  </sheetViews>
  <sheetFormatPr defaultRowHeight="15" x14ac:dyDescent="0.25"/>
  <cols>
    <col min="1" max="1" width="38.7109375" bestFit="1" customWidth="1"/>
  </cols>
  <sheetData>
    <row r="3" spans="1:1" x14ac:dyDescent="0.25">
      <c r="A3" s="1" t="s">
        <v>167</v>
      </c>
    </row>
    <row r="4" spans="1:1" x14ac:dyDescent="0.25">
      <c r="A4" s="2" t="s">
        <v>3</v>
      </c>
    </row>
    <row r="5" spans="1:1" x14ac:dyDescent="0.25">
      <c r="A5" s="2" t="s">
        <v>30</v>
      </c>
    </row>
    <row r="6" spans="1:1" x14ac:dyDescent="0.25">
      <c r="A6" s="2" t="s">
        <v>38</v>
      </c>
    </row>
    <row r="7" spans="1:1" x14ac:dyDescent="0.25">
      <c r="A7" s="2" t="s">
        <v>12</v>
      </c>
    </row>
    <row r="8" spans="1:1" x14ac:dyDescent="0.25">
      <c r="A8" s="2" t="s">
        <v>79</v>
      </c>
    </row>
    <row r="9" spans="1:1" x14ac:dyDescent="0.25">
      <c r="A9" s="2" t="s">
        <v>133</v>
      </c>
    </row>
    <row r="10" spans="1:1" x14ac:dyDescent="0.25">
      <c r="A10" s="2" t="s">
        <v>70</v>
      </c>
    </row>
    <row r="11" spans="1:1" x14ac:dyDescent="0.25">
      <c r="A11" s="2" t="s">
        <v>27</v>
      </c>
    </row>
    <row r="12" spans="1:1" x14ac:dyDescent="0.25">
      <c r="A12" s="2" t="s">
        <v>56</v>
      </c>
    </row>
    <row r="13" spans="1:1" x14ac:dyDescent="0.25">
      <c r="A13" s="2" t="s">
        <v>7</v>
      </c>
    </row>
    <row r="14" spans="1:1" x14ac:dyDescent="0.25">
      <c r="A14" s="2" t="s">
        <v>89</v>
      </c>
    </row>
    <row r="15" spans="1:1" x14ac:dyDescent="0.25">
      <c r="A15" s="2" t="s">
        <v>125</v>
      </c>
    </row>
    <row r="16" spans="1:1" x14ac:dyDescent="0.25">
      <c r="A16" s="2" t="s">
        <v>122</v>
      </c>
    </row>
    <row r="17" spans="1:1" x14ac:dyDescent="0.25">
      <c r="A17" s="2" t="s">
        <v>146</v>
      </c>
    </row>
    <row r="18" spans="1:1" x14ac:dyDescent="0.25">
      <c r="A18" s="2" t="s">
        <v>152</v>
      </c>
    </row>
    <row r="19" spans="1:1" x14ac:dyDescent="0.25">
      <c r="A19" s="2" t="s">
        <v>150</v>
      </c>
    </row>
    <row r="20" spans="1:1" x14ac:dyDescent="0.25">
      <c r="A20" s="2" t="s">
        <v>99</v>
      </c>
    </row>
    <row r="21" spans="1:1" x14ac:dyDescent="0.25">
      <c r="A21" s="2" t="s">
        <v>108</v>
      </c>
    </row>
    <row r="22" spans="1:1" x14ac:dyDescent="0.25">
      <c r="A22" s="2" t="s">
        <v>42</v>
      </c>
    </row>
    <row r="23" spans="1:1" x14ac:dyDescent="0.25">
      <c r="A23" s="2" t="s">
        <v>44</v>
      </c>
    </row>
    <row r="24" spans="1:1" x14ac:dyDescent="0.25">
      <c r="A24" s="2" t="s">
        <v>104</v>
      </c>
    </row>
    <row r="25" spans="1:1" x14ac:dyDescent="0.25">
      <c r="A25" s="2" t="s">
        <v>13</v>
      </c>
    </row>
    <row r="26" spans="1:1" x14ac:dyDescent="0.25">
      <c r="A26" s="2" t="s">
        <v>153</v>
      </c>
    </row>
    <row r="27" spans="1:1" x14ac:dyDescent="0.25">
      <c r="A27" s="2" t="s">
        <v>46</v>
      </c>
    </row>
    <row r="28" spans="1:1" x14ac:dyDescent="0.25">
      <c r="A28" s="2" t="s">
        <v>23</v>
      </c>
    </row>
    <row r="29" spans="1:1" x14ac:dyDescent="0.25">
      <c r="A29" s="2" t="s">
        <v>69</v>
      </c>
    </row>
    <row r="30" spans="1:1" x14ac:dyDescent="0.25">
      <c r="A30" s="2" t="s">
        <v>9</v>
      </c>
    </row>
    <row r="31" spans="1:1" x14ac:dyDescent="0.25">
      <c r="A31" s="2" t="s">
        <v>15</v>
      </c>
    </row>
    <row r="32" spans="1:1" x14ac:dyDescent="0.25">
      <c r="A32" s="2" t="s">
        <v>73</v>
      </c>
    </row>
    <row r="33" spans="1:1" x14ac:dyDescent="0.25">
      <c r="A33" s="2" t="s">
        <v>31</v>
      </c>
    </row>
    <row r="34" spans="1:1" x14ac:dyDescent="0.25">
      <c r="A34" s="2" t="s">
        <v>5</v>
      </c>
    </row>
    <row r="35" spans="1:1" x14ac:dyDescent="0.25">
      <c r="A35" s="2" t="s">
        <v>62</v>
      </c>
    </row>
    <row r="36" spans="1:1" x14ac:dyDescent="0.25">
      <c r="A36" s="2" t="s">
        <v>103</v>
      </c>
    </row>
    <row r="37" spans="1:1" x14ac:dyDescent="0.25">
      <c r="A37" s="2" t="s">
        <v>26</v>
      </c>
    </row>
    <row r="38" spans="1:1" x14ac:dyDescent="0.25">
      <c r="A38" s="2" t="s">
        <v>127</v>
      </c>
    </row>
    <row r="39" spans="1:1" x14ac:dyDescent="0.25">
      <c r="A39" s="2" t="s">
        <v>81</v>
      </c>
    </row>
    <row r="40" spans="1:1" x14ac:dyDescent="0.25">
      <c r="A40" s="2" t="s">
        <v>37</v>
      </c>
    </row>
    <row r="41" spans="1:1" x14ac:dyDescent="0.25">
      <c r="A41" s="2" t="s">
        <v>32</v>
      </c>
    </row>
    <row r="42" spans="1:1" x14ac:dyDescent="0.25">
      <c r="A42" s="2" t="s">
        <v>33</v>
      </c>
    </row>
    <row r="43" spans="1:1" x14ac:dyDescent="0.25">
      <c r="A43" s="2" t="s">
        <v>134</v>
      </c>
    </row>
    <row r="44" spans="1:1" x14ac:dyDescent="0.25">
      <c r="A44" s="2" t="s">
        <v>121</v>
      </c>
    </row>
    <row r="45" spans="1:1" x14ac:dyDescent="0.25">
      <c r="A45" s="2" t="s">
        <v>74</v>
      </c>
    </row>
    <row r="46" spans="1:1" x14ac:dyDescent="0.25">
      <c r="A46" s="2" t="s">
        <v>135</v>
      </c>
    </row>
    <row r="47" spans="1:1" x14ac:dyDescent="0.25">
      <c r="A47" s="2" t="s">
        <v>136</v>
      </c>
    </row>
    <row r="48" spans="1:1" x14ac:dyDescent="0.25">
      <c r="A48" s="2" t="s">
        <v>159</v>
      </c>
    </row>
    <row r="49" spans="1:1" x14ac:dyDescent="0.25">
      <c r="A49" s="2" t="s">
        <v>29</v>
      </c>
    </row>
    <row r="50" spans="1:1" x14ac:dyDescent="0.25">
      <c r="A50" s="2" t="s">
        <v>98</v>
      </c>
    </row>
    <row r="51" spans="1:1" x14ac:dyDescent="0.25">
      <c r="A51" s="2" t="s">
        <v>147</v>
      </c>
    </row>
    <row r="52" spans="1:1" x14ac:dyDescent="0.25">
      <c r="A52" s="2" t="s">
        <v>154</v>
      </c>
    </row>
    <row r="53" spans="1:1" x14ac:dyDescent="0.25">
      <c r="A53" s="2" t="s">
        <v>113</v>
      </c>
    </row>
    <row r="54" spans="1:1" x14ac:dyDescent="0.25">
      <c r="A54" s="2" t="s">
        <v>97</v>
      </c>
    </row>
    <row r="55" spans="1:1" x14ac:dyDescent="0.25">
      <c r="A55" s="2" t="s">
        <v>75</v>
      </c>
    </row>
    <row r="56" spans="1:1" x14ac:dyDescent="0.25">
      <c r="A56" s="2" t="s">
        <v>145</v>
      </c>
    </row>
    <row r="57" spans="1:1" x14ac:dyDescent="0.25">
      <c r="A57" s="2" t="s">
        <v>101</v>
      </c>
    </row>
    <row r="58" spans="1:1" x14ac:dyDescent="0.25">
      <c r="A58" s="2" t="s">
        <v>63</v>
      </c>
    </row>
    <row r="59" spans="1:1" x14ac:dyDescent="0.25">
      <c r="A59" s="2" t="s">
        <v>91</v>
      </c>
    </row>
    <row r="60" spans="1:1" x14ac:dyDescent="0.25">
      <c r="A60" s="2" t="s">
        <v>65</v>
      </c>
    </row>
    <row r="61" spans="1:1" x14ac:dyDescent="0.25">
      <c r="A61" s="2" t="s">
        <v>162</v>
      </c>
    </row>
    <row r="62" spans="1:1" x14ac:dyDescent="0.25">
      <c r="A62" s="2" t="s">
        <v>137</v>
      </c>
    </row>
    <row r="63" spans="1:1" x14ac:dyDescent="0.25">
      <c r="A63" s="2" t="s">
        <v>138</v>
      </c>
    </row>
    <row r="64" spans="1:1" x14ac:dyDescent="0.25">
      <c r="A64" s="2" t="s">
        <v>139</v>
      </c>
    </row>
    <row r="65" spans="1:1" x14ac:dyDescent="0.25">
      <c r="A65" s="2" t="s">
        <v>140</v>
      </c>
    </row>
    <row r="66" spans="1:1" x14ac:dyDescent="0.25">
      <c r="A66" s="2" t="s">
        <v>151</v>
      </c>
    </row>
    <row r="67" spans="1:1" x14ac:dyDescent="0.25">
      <c r="A67" s="2" t="s">
        <v>157</v>
      </c>
    </row>
    <row r="68" spans="1:1" x14ac:dyDescent="0.25">
      <c r="A68" s="2" t="s">
        <v>141</v>
      </c>
    </row>
    <row r="69" spans="1:1" x14ac:dyDescent="0.25">
      <c r="A69" s="2" t="s">
        <v>156</v>
      </c>
    </row>
    <row r="70" spans="1:1" x14ac:dyDescent="0.25">
      <c r="A70" s="2" t="s">
        <v>160</v>
      </c>
    </row>
    <row r="71" spans="1:1" x14ac:dyDescent="0.25">
      <c r="A71" s="2" t="s">
        <v>114</v>
      </c>
    </row>
    <row r="72" spans="1:1" x14ac:dyDescent="0.25">
      <c r="A72" s="2" t="s">
        <v>115</v>
      </c>
    </row>
    <row r="73" spans="1:1" x14ac:dyDescent="0.25">
      <c r="A73" s="2" t="s">
        <v>36</v>
      </c>
    </row>
    <row r="74" spans="1:1" x14ac:dyDescent="0.25">
      <c r="A74" s="2" t="s">
        <v>24</v>
      </c>
    </row>
    <row r="75" spans="1:1" x14ac:dyDescent="0.25">
      <c r="A75" s="2" t="s">
        <v>142</v>
      </c>
    </row>
    <row r="76" spans="1:1" x14ac:dyDescent="0.25">
      <c r="A76" s="2" t="s">
        <v>68</v>
      </c>
    </row>
    <row r="77" spans="1:1" x14ac:dyDescent="0.25">
      <c r="A77" s="2" t="s">
        <v>143</v>
      </c>
    </row>
    <row r="78" spans="1:1" x14ac:dyDescent="0.25">
      <c r="A78" s="2" t="s">
        <v>48</v>
      </c>
    </row>
    <row r="79" spans="1:1" x14ac:dyDescent="0.25">
      <c r="A79" s="2" t="s">
        <v>144</v>
      </c>
    </row>
    <row r="80" spans="1:1" x14ac:dyDescent="0.25">
      <c r="A80" s="2" t="s">
        <v>130</v>
      </c>
    </row>
    <row r="81" spans="1:1" x14ac:dyDescent="0.25">
      <c r="A81" s="2" t="s">
        <v>129</v>
      </c>
    </row>
    <row r="82" spans="1:1" x14ac:dyDescent="0.25">
      <c r="A82" s="2" t="s">
        <v>6</v>
      </c>
    </row>
    <row r="83" spans="1:1" x14ac:dyDescent="0.25">
      <c r="A83" s="2" t="s">
        <v>86</v>
      </c>
    </row>
    <row r="84" spans="1:1" x14ac:dyDescent="0.25">
      <c r="A84" s="2" t="s">
        <v>148</v>
      </c>
    </row>
    <row r="85" spans="1:1" x14ac:dyDescent="0.25">
      <c r="A85" s="2" t="s">
        <v>16</v>
      </c>
    </row>
    <row r="86" spans="1:1" x14ac:dyDescent="0.25">
      <c r="A86" s="2" t="s">
        <v>66</v>
      </c>
    </row>
    <row r="87" spans="1:1" x14ac:dyDescent="0.25">
      <c r="A87" s="2" t="s">
        <v>64</v>
      </c>
    </row>
    <row r="88" spans="1:1" x14ac:dyDescent="0.25">
      <c r="A88" s="2" t="s">
        <v>92</v>
      </c>
    </row>
    <row r="89" spans="1:1" x14ac:dyDescent="0.25">
      <c r="A89" s="2" t="s">
        <v>166</v>
      </c>
    </row>
    <row r="90" spans="1:1" x14ac:dyDescent="0.25">
      <c r="A90" s="2" t="s">
        <v>95</v>
      </c>
    </row>
    <row r="91" spans="1:1" x14ac:dyDescent="0.25">
      <c r="A91" s="2" t="s">
        <v>158</v>
      </c>
    </row>
    <row r="92" spans="1:1" x14ac:dyDescent="0.25">
      <c r="A92" s="2" t="s">
        <v>155</v>
      </c>
    </row>
    <row r="93" spans="1:1" x14ac:dyDescent="0.25">
      <c r="A93" s="2" t="s">
        <v>18</v>
      </c>
    </row>
    <row r="94" spans="1:1" x14ac:dyDescent="0.25">
      <c r="A94" s="2" t="s">
        <v>4</v>
      </c>
    </row>
    <row r="95" spans="1:1" x14ac:dyDescent="0.25">
      <c r="A95" s="2" t="s">
        <v>11</v>
      </c>
    </row>
    <row r="96" spans="1:1" x14ac:dyDescent="0.25">
      <c r="A96" s="2" t="s">
        <v>2</v>
      </c>
    </row>
    <row r="97" spans="1:1" x14ac:dyDescent="0.25">
      <c r="A97" s="2" t="s">
        <v>19</v>
      </c>
    </row>
    <row r="98" spans="1:1" x14ac:dyDescent="0.25">
      <c r="A98" s="2" t="s">
        <v>20</v>
      </c>
    </row>
    <row r="99" spans="1:1" x14ac:dyDescent="0.25">
      <c r="A99" s="2" t="s">
        <v>39</v>
      </c>
    </row>
    <row r="100" spans="1:1" x14ac:dyDescent="0.25">
      <c r="A100" s="2" t="s">
        <v>35</v>
      </c>
    </row>
    <row r="101" spans="1:1" x14ac:dyDescent="0.25">
      <c r="A101" s="2" t="s">
        <v>58</v>
      </c>
    </row>
    <row r="102" spans="1:1" x14ac:dyDescent="0.25">
      <c r="A102" s="2" t="s">
        <v>55</v>
      </c>
    </row>
    <row r="103" spans="1:1" x14ac:dyDescent="0.25">
      <c r="A103" s="2" t="s">
        <v>59</v>
      </c>
    </row>
    <row r="104" spans="1:1" x14ac:dyDescent="0.25">
      <c r="A104" s="2" t="s">
        <v>60</v>
      </c>
    </row>
    <row r="105" spans="1:1" x14ac:dyDescent="0.25">
      <c r="A105" s="2" t="s">
        <v>52</v>
      </c>
    </row>
    <row r="106" spans="1:1" x14ac:dyDescent="0.25">
      <c r="A106" s="2" t="s">
        <v>50</v>
      </c>
    </row>
    <row r="107" spans="1:1" x14ac:dyDescent="0.25">
      <c r="A107" s="2" t="s">
        <v>82</v>
      </c>
    </row>
    <row r="108" spans="1:1" x14ac:dyDescent="0.25">
      <c r="A108" s="2" t="s">
        <v>88</v>
      </c>
    </row>
    <row r="109" spans="1:1" x14ac:dyDescent="0.25">
      <c r="A109" s="2" t="s">
        <v>83</v>
      </c>
    </row>
    <row r="110" spans="1:1" x14ac:dyDescent="0.25">
      <c r="A110" s="2" t="s">
        <v>84</v>
      </c>
    </row>
    <row r="111" spans="1:1" x14ac:dyDescent="0.25">
      <c r="A111" s="2" t="s">
        <v>165</v>
      </c>
    </row>
    <row r="112" spans="1:1" x14ac:dyDescent="0.25">
      <c r="A112" s="2" t="s">
        <v>116</v>
      </c>
    </row>
    <row r="113" spans="1:1" x14ac:dyDescent="0.25">
      <c r="A113" s="2" t="s">
        <v>112</v>
      </c>
    </row>
    <row r="114" spans="1:1" x14ac:dyDescent="0.25">
      <c r="A114" s="2" t="s">
        <v>110</v>
      </c>
    </row>
    <row r="115" spans="1:1" x14ac:dyDescent="0.25">
      <c r="A115" s="2" t="s">
        <v>106</v>
      </c>
    </row>
    <row r="116" spans="1:1" x14ac:dyDescent="0.25">
      <c r="A116" s="2" t="s">
        <v>117</v>
      </c>
    </row>
    <row r="117" spans="1:1" x14ac:dyDescent="0.25">
      <c r="A117" s="2" t="s">
        <v>118</v>
      </c>
    </row>
    <row r="118" spans="1:1" x14ac:dyDescent="0.25">
      <c r="A118" s="2" t="s">
        <v>124</v>
      </c>
    </row>
    <row r="119" spans="1:1" x14ac:dyDescent="0.25">
      <c r="A119" s="2" t="s">
        <v>128</v>
      </c>
    </row>
    <row r="120" spans="1:1" x14ac:dyDescent="0.25">
      <c r="A120" s="2" t="s">
        <v>77</v>
      </c>
    </row>
    <row r="121" spans="1:1" x14ac:dyDescent="0.25">
      <c r="A121" s="2" t="s">
        <v>168</v>
      </c>
    </row>
    <row r="122" spans="1:1" x14ac:dyDescent="0.25">
      <c r="A122" s="2" t="s">
        <v>169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ca5b6b2-c7b7-44e5-bd12-e5aea1681284" xsi:nil="true"/>
    <lcf76f155ced4ddcb4097134ff3c332f xmlns="dff02861-9c89-4bbc-a40c-5648c90e0176">
      <Terms xmlns="http://schemas.microsoft.com/office/infopath/2007/PartnerControls"/>
    </lcf76f155ced4ddcb4097134ff3c332f>
    <_Flow_SignoffStatus xmlns="dff02861-9c89-4bbc-a40c-5648c90e0176" xsi:nil="true"/>
    <ContentManager xmlns="dff02861-9c89-4bbc-a40c-5648c90e0176">
      <UserInfo>
        <DisplayName/>
        <AccountId xsi:nil="true"/>
        <AccountType/>
      </UserInfo>
    </ContentManager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727449364FF2842AA30234A9FB0B663" ma:contentTypeVersion="16" ma:contentTypeDescription="Create a new document." ma:contentTypeScope="" ma:versionID="837ef7a4dbe80f7670f12ef8e059660f">
  <xsd:schema xmlns:xsd="http://www.w3.org/2001/XMLSchema" xmlns:xs="http://www.w3.org/2001/XMLSchema" xmlns:p="http://schemas.microsoft.com/office/2006/metadata/properties" xmlns:ns2="dff02861-9c89-4bbc-a40c-5648c90e0176" xmlns:ns3="aca5b6b2-c7b7-44e5-bd12-e5aea1681284" targetNamespace="http://schemas.microsoft.com/office/2006/metadata/properties" ma:root="true" ma:fieldsID="3c7049f8dd5fb922a23a74bbc6f8ba99" ns2:_="" ns3:_="">
    <xsd:import namespace="dff02861-9c89-4bbc-a40c-5648c90e0176"/>
    <xsd:import namespace="aca5b6b2-c7b7-44e5-bd12-e5aea168128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ContentManage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_Flow_SignoffStatu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f02861-9c89-4bbc-a40c-5648c90e017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ContentManager" ma:index="12" nillable="true" ma:displayName="Content Manager" ma:format="Dropdown" ma:list="UserInfo" ma:SharePointGroup="0" ma:internalName="ContentManager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_Flow_SignoffStatus" ma:index="17" nillable="true" ma:displayName="Sign-off status" ma:internalName="Sign_x002d_off_x0020_status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92c91d35-65d0-449f-8249-3ef302aa23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ca5b6b2-c7b7-44e5-bd12-e5aea1681284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a463db47-2c4e-479d-8f3b-593cde3be107}" ma:internalName="TaxCatchAll" ma:showField="CatchAllData" ma:web="aca5b6b2-c7b7-44e5-bd12-e5aea168128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35CA6B9-37E7-47BE-9F6B-29D752A4FBE0}">
  <ds:schemaRefs>
    <ds:schemaRef ds:uri="http://schemas.microsoft.com/office/2006/metadata/properties"/>
    <ds:schemaRef ds:uri="http://schemas.microsoft.com/office/infopath/2007/PartnerControls"/>
    <ds:schemaRef ds:uri="aca5b6b2-c7b7-44e5-bd12-e5aea1681284"/>
    <ds:schemaRef ds:uri="dff02861-9c89-4bbc-a40c-5648c90e0176"/>
  </ds:schemaRefs>
</ds:datastoreItem>
</file>

<file path=customXml/itemProps2.xml><?xml version="1.0" encoding="utf-8"?>
<ds:datastoreItem xmlns:ds="http://schemas.openxmlformats.org/officeDocument/2006/customXml" ds:itemID="{5B57D41A-C4BA-4975-BF31-D2DA3305838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ECBA77A-5BFB-4A8B-9CA5-BA598738812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ff02861-9c89-4bbc-a40c-5648c90e0176"/>
    <ds:schemaRef ds:uri="aca5b6b2-c7b7-44e5-bd12-e5aea168128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sorted by college - dept</vt:lpstr>
      <vt:lpstr>sorted by program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Adamson, Alyssa</dc:creator>
  <cp:lastModifiedBy>Perez, Brenda</cp:lastModifiedBy>
  <cp:lastPrinted>2025-03-12T18:13:04Z</cp:lastPrinted>
  <dcterms:created xsi:type="dcterms:W3CDTF">2025-03-12T18:17:03Z</dcterms:created>
  <dcterms:modified xsi:type="dcterms:W3CDTF">2025-03-20T19:38:45Z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0x010100A727449364FF2842AA30234A9FB0B663</vt:lpwstr>
  </property>
  <property fmtid="{D5CDD505-2E9C-101B-9397-08002B2CF9AE}" pid="3" name="MediaServiceImageTags">
    <vt:lpwstr/>
  </property>
</Properties>
</file>